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dati puntuali" sheetId="1" r:id="rId1"/>
    <sheet name="dati descrittivi" sheetId="2" r:id="rId2"/>
    <sheet name="LISTE" sheetId="3" r:id="rId3"/>
  </sheets>
  <definedNames>
    <definedName name="Aree_protette_L.R._42_96">'LISTE'!$D$72:$D$86</definedName>
    <definedName name="COMUNI">'LISTE'!$F$3:$F$222</definedName>
    <definedName name="Distribuzione_verticale">'LISTE'!$J$45:$J$47</definedName>
    <definedName name="Esposizione">'LISTE'!$J$19:$J$27</definedName>
    <definedName name="Governo">'LISTE'!$J$11:$J$15</definedName>
    <definedName name="IAF">'LISTE'!$H$3:$H$6</definedName>
    <definedName name="Natura_2000__sic_zps">'LISTE'!$D$3:$D$68</definedName>
    <definedName name="Pendenza">'LISTE'!$J$3:$J$7</definedName>
    <definedName name="Rinnovazione">'LISTE'!$J$51:$J$53</definedName>
    <definedName name="SF">'LISTE'!$H$11:$H$41</definedName>
    <definedName name="Substrato_litologico">'LISTE'!$J$31:$J$41</definedName>
    <definedName name="Tipologia_forestale">'LISTE'!$B$3:$B$264</definedName>
    <definedName name="Viabilità">'LISTE'!$J$57:$J$59</definedName>
  </definedNames>
  <calcPr fullCalcOnLoad="1"/>
</workbook>
</file>

<file path=xl/comments1.xml><?xml version="1.0" encoding="utf-8"?>
<comments xmlns="http://schemas.openxmlformats.org/spreadsheetml/2006/main">
  <authors>
    <author>Dipendente Regionale</author>
  </authors>
  <commentList>
    <comment ref="I9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  <comment ref="J12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I13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  <comment ref="J16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J20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J24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I17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<sst xmlns="http://schemas.openxmlformats.org/spreadsheetml/2006/main" count="749" uniqueCount="695">
  <si>
    <t>Comune amministrativo</t>
  </si>
  <si>
    <t>IAF</t>
  </si>
  <si>
    <t>Stazione forestale</t>
  </si>
  <si>
    <t>inc. %</t>
  </si>
  <si>
    <t>%</t>
  </si>
  <si>
    <t>totale (ha.a.ca)</t>
  </si>
  <si>
    <t>boscata (ha.a.ca)</t>
  </si>
  <si>
    <r>
      <t>unitaria (m</t>
    </r>
    <r>
      <rPr>
        <vertAlign val="superscript"/>
        <sz val="9"/>
        <rFont val="DecimaWE Rg"/>
        <family val="0"/>
      </rPr>
      <t>3</t>
    </r>
    <r>
      <rPr>
        <sz val="9"/>
        <rFont val="DecimaWE Rg"/>
        <family val="0"/>
      </rPr>
      <t>/ha)</t>
    </r>
  </si>
  <si>
    <r>
      <t>totale (m</t>
    </r>
    <r>
      <rPr>
        <vertAlign val="superscript"/>
        <sz val="9"/>
        <rFont val="DecimaWE Rg"/>
        <family val="0"/>
      </rPr>
      <t>3</t>
    </r>
    <r>
      <rPr>
        <sz val="9"/>
        <rFont val="DecimaWE Rg"/>
        <family val="0"/>
      </rPr>
      <t>)</t>
    </r>
  </si>
  <si>
    <r>
      <t>m</t>
    </r>
    <r>
      <rPr>
        <vertAlign val="superscript"/>
        <sz val="9"/>
        <rFont val="DecimaWE Rg"/>
        <family val="0"/>
      </rPr>
      <t>3</t>
    </r>
  </si>
  <si>
    <t>Località</t>
  </si>
  <si>
    <t>Proprietario o delegato</t>
  </si>
  <si>
    <t>Residenza</t>
  </si>
  <si>
    <t>Recapiti tel. mail.</t>
  </si>
  <si>
    <t>Altitudine (m)</t>
  </si>
  <si>
    <t>Pendenza</t>
  </si>
  <si>
    <t>Governo</t>
  </si>
  <si>
    <t>Tipologia forestale</t>
  </si>
  <si>
    <t>Distribuzione verticale</t>
  </si>
  <si>
    <t>Stadio cronologico</t>
  </si>
  <si>
    <t>Copertura (%)</t>
  </si>
  <si>
    <t>Massa legnosa</t>
  </si>
  <si>
    <t>Ripresa annua</t>
  </si>
  <si>
    <t>Viabilità</t>
  </si>
  <si>
    <t>TOTALI</t>
  </si>
  <si>
    <t>Piano interventi</t>
  </si>
  <si>
    <t>Registro utilizzazioni/eventi</t>
  </si>
  <si>
    <t>Annotazioni generali</t>
  </si>
  <si>
    <t>Riferimenti cartografia</t>
  </si>
  <si>
    <t>Data</t>
  </si>
  <si>
    <t>Firma redattore</t>
  </si>
  <si>
    <t>Firma proprietario o delegato</t>
  </si>
  <si>
    <t>Superficie catastale</t>
  </si>
  <si>
    <t>non boscata (ha.a.ca)</t>
  </si>
  <si>
    <t>Esposizione</t>
  </si>
  <si>
    <t>Substrato litologico</t>
  </si>
  <si>
    <t>Rinnovazione</t>
  </si>
  <si>
    <t>Tariffe regionali di cubatura</t>
  </si>
  <si>
    <t>Composizione specifica 3 specie principali  %</t>
  </si>
  <si>
    <t>Età</t>
  </si>
  <si>
    <t>Turno</t>
  </si>
  <si>
    <t>SCHEDA FORESTALE</t>
  </si>
  <si>
    <t>Nome azienda</t>
  </si>
  <si>
    <t>Aree protette L.R. 42/96</t>
  </si>
  <si>
    <t>Natura 2000 (sic/zps)</t>
  </si>
  <si>
    <t>Foglio</t>
  </si>
  <si>
    <t>Mappale</t>
  </si>
  <si>
    <t>subtotale</t>
  </si>
  <si>
    <t>riservato all'amminstrazione forestale</t>
  </si>
  <si>
    <t>n. scheda</t>
  </si>
  <si>
    <t xml:space="preserve">FORMAZIONI COSTIERE </t>
  </si>
  <si>
    <t xml:space="preserve">sic - it3310001 dolomiti friuliane </t>
  </si>
  <si>
    <t xml:space="preserve">sic - it3310002 val colvera di jof </t>
  </si>
  <si>
    <t xml:space="preserve">sic - it3310003 monte ciaurlec e forra del torrente cosa </t>
  </si>
  <si>
    <t xml:space="preserve">sic - it3310004 forra del torrente cellina </t>
  </si>
  <si>
    <t xml:space="preserve">sic - it3310005 torbiera di sequals </t>
  </si>
  <si>
    <t xml:space="preserve">QUERCO-CARPINETI E CARPINETI </t>
  </si>
  <si>
    <t xml:space="preserve">sic - it3310006 foresta del cansiglio </t>
  </si>
  <si>
    <t xml:space="preserve">sic - it3310007 greto del tagliamento </t>
  </si>
  <si>
    <t xml:space="preserve">sic - it3310008 magredi di tauriano </t>
  </si>
  <si>
    <t xml:space="preserve">sic - it3310009 magredi del cellina </t>
  </si>
  <si>
    <t xml:space="preserve">sic - it3310010 risorgive del vinchiaruzzo </t>
  </si>
  <si>
    <t xml:space="preserve">sic - it3310011 bosco marzinis </t>
  </si>
  <si>
    <t xml:space="preserve">sic - it3310012 bosco torrate </t>
  </si>
  <si>
    <t xml:space="preserve">sic - it3320001 gruppo del monte coglians </t>
  </si>
  <si>
    <t xml:space="preserve">sic - it3320002 monti dimon e paularo </t>
  </si>
  <si>
    <t xml:space="preserve">sic - it3320003 creta di aip e sella di lanza </t>
  </si>
  <si>
    <t xml:space="preserve">sic - it3320004 monte auernig e monte corona </t>
  </si>
  <si>
    <t xml:space="preserve">sic - it3320005 valloni di rio bianco e di malborghetto </t>
  </si>
  <si>
    <t xml:space="preserve">sic - it3320006 conca di fusine </t>
  </si>
  <si>
    <t xml:space="preserve">ROVERETI E CASTAGNETI </t>
  </si>
  <si>
    <t xml:space="preserve">sic - it3320007 monti bivera e clapsavon </t>
  </si>
  <si>
    <t xml:space="preserve">sic - it3320008 col gentile </t>
  </si>
  <si>
    <t xml:space="preserve">sic - it3320009 zuc dal bor </t>
  </si>
  <si>
    <t xml:space="preserve">sic - it3320010 jof di montasio e jof fuart </t>
  </si>
  <si>
    <t xml:space="preserve">sic - it3320011 monti verzegnis e valcalda </t>
  </si>
  <si>
    <t xml:space="preserve">sic - it3320012 prealpi giulie settentrionali </t>
  </si>
  <si>
    <t xml:space="preserve">sic - it3320013 lago minisini e rivoli bianchi </t>
  </si>
  <si>
    <t xml:space="preserve">sic - it3320014 torrente lerada </t>
  </si>
  <si>
    <t xml:space="preserve">sic - it3320015 valle del medio tagliamento </t>
  </si>
  <si>
    <t xml:space="preserve">sic - it3320016 forra del cornappo </t>
  </si>
  <si>
    <t xml:space="preserve">sic - it3320017 rio bianco di taipana e gran monte </t>
  </si>
  <si>
    <t xml:space="preserve">sic - it3320018 forra del pradolino e monte mia </t>
  </si>
  <si>
    <t xml:space="preserve">sic - it3320019 monte matajur </t>
  </si>
  <si>
    <t xml:space="preserve">sic - it3320020 lago di ragogna </t>
  </si>
  <si>
    <t xml:space="preserve">ORNO-OSTRIETI E OSTRIO-QUERCETI </t>
  </si>
  <si>
    <t xml:space="preserve">sic - it3320021 torbiera di casasola e andreuzza </t>
  </si>
  <si>
    <t xml:space="preserve">sic - it3320022 quadri di fagagna </t>
  </si>
  <si>
    <t xml:space="preserve">sic - it3320023 magredi di campoformido </t>
  </si>
  <si>
    <t xml:space="preserve">sic - it3320024 magredi di coz </t>
  </si>
  <si>
    <t xml:space="preserve">sic - it3320025 magredi di firmano </t>
  </si>
  <si>
    <t xml:space="preserve">sic - it3320026 risorgive dello stella </t>
  </si>
  <si>
    <t xml:space="preserve">sic - it3320027 palude moretto </t>
  </si>
  <si>
    <t xml:space="preserve">sic - it3320028 palude selvote </t>
  </si>
  <si>
    <t xml:space="preserve">sic - it3320029 confluenza fiumi torre e natisone </t>
  </si>
  <si>
    <t xml:space="preserve">sic - it3320030 bosco di golena del torreano </t>
  </si>
  <si>
    <t xml:space="preserve">sic - it3320031 paludi di gonars </t>
  </si>
  <si>
    <t xml:space="preserve">sic - it3320032 paludi di porpetto </t>
  </si>
  <si>
    <t xml:space="preserve">sic - it3320033 bosco boscat </t>
  </si>
  <si>
    <t xml:space="preserve">sic - it3320034 boschi di muzzana </t>
  </si>
  <si>
    <t xml:space="preserve">sic - it3320035 bosco sacile </t>
  </si>
  <si>
    <t xml:space="preserve">sic - it3320036 anse del fiume stella </t>
  </si>
  <si>
    <t xml:space="preserve">sic - it3320037 laguna di marano e grado </t>
  </si>
  <si>
    <t xml:space="preserve">ACERI-FRASSINETI E ACERI-TIGLIETI </t>
  </si>
  <si>
    <t xml:space="preserve">sic - it3320038 pineta di lignano </t>
  </si>
  <si>
    <t xml:space="preserve">sic - it3330001 palude del preval </t>
  </si>
  <si>
    <t xml:space="preserve">sic - it3330002 colle di medea </t>
  </si>
  <si>
    <t xml:space="preserve">sic - it3330005 foce dell'isonzo - isola della cona </t>
  </si>
  <si>
    <t xml:space="preserve">sic - it3330006 valle cavanata e banco mula di muggia </t>
  </si>
  <si>
    <t xml:space="preserve">sic - it3330007 cavana di monfalcone </t>
  </si>
  <si>
    <t xml:space="preserve">sic - it3340006 carso triestino e goriziano </t>
  </si>
  <si>
    <t xml:space="preserve">zps - it3310001 dolomiti friulane </t>
  </si>
  <si>
    <t xml:space="preserve">zps - it3311001 magredi di pordenone </t>
  </si>
  <si>
    <t xml:space="preserve">BETULETI E CORILETI </t>
  </si>
  <si>
    <t xml:space="preserve">zps - it3320037 laguna di marano e grado </t>
  </si>
  <si>
    <t xml:space="preserve">zps - it3321001 alpi carniche </t>
  </si>
  <si>
    <t xml:space="preserve">zps - it3321002 alpi giulie </t>
  </si>
  <si>
    <t xml:space="preserve">zps - it3330005 foce dell'isonzo - isola della cona </t>
  </si>
  <si>
    <t xml:space="preserve">FAGGETE </t>
  </si>
  <si>
    <t xml:space="preserve">zps - it3330006 valle cavanata e banco mula di muggia </t>
  </si>
  <si>
    <t>sottocategoria FAGGETE SUBMONTANE</t>
  </si>
  <si>
    <t xml:space="preserve">zps - it3341002 aree carsiche della venezia giulia </t>
  </si>
  <si>
    <t>serie su SUBSTRATI CARBONATICI</t>
  </si>
  <si>
    <t xml:space="preserve">parco naturale - dolomiti friulane </t>
  </si>
  <si>
    <t xml:space="preserve">parco naturale - prealpi giulie </t>
  </si>
  <si>
    <t xml:space="preserve">riserva naturale dei laghi di doberdò e pietrarossa </t>
  </si>
  <si>
    <t xml:space="preserve">riserva naturale del lago di cornino </t>
  </si>
  <si>
    <t xml:space="preserve">riserva naturale del monte lanaro </t>
  </si>
  <si>
    <t xml:space="preserve">riserva naturale del monte orsario </t>
  </si>
  <si>
    <t>serie su SUBSTRATI SILICATICI</t>
  </si>
  <si>
    <t xml:space="preserve">riserva naturale della foce dell'isonzo </t>
  </si>
  <si>
    <t xml:space="preserve">riserva naturale della forra del cellina </t>
  </si>
  <si>
    <t xml:space="preserve">riserva naturale della val rosandra </t>
  </si>
  <si>
    <t xml:space="preserve">riserva naturale della valle canal novo </t>
  </si>
  <si>
    <t xml:space="preserve">riserva naturale della valle cavanata </t>
  </si>
  <si>
    <t xml:space="preserve">riserva naturale delle falesie di duino </t>
  </si>
  <si>
    <t>sottocategoria FAGGETE MONTANE</t>
  </si>
  <si>
    <t xml:space="preserve">riserva naturale delle foci dello stella </t>
  </si>
  <si>
    <t>sottocategoria FAGGETE ALTIMONTANE E SUBALPINE</t>
  </si>
  <si>
    <t xml:space="preserve">sottocategoria FAGGETE AZONALI </t>
  </si>
  <si>
    <t xml:space="preserve">MUGHETE </t>
  </si>
  <si>
    <t xml:space="preserve">PINETE DI PINO NERO E DI PINO SILVESTRE </t>
  </si>
  <si>
    <t xml:space="preserve">PICEO-FAGGETI </t>
  </si>
  <si>
    <t xml:space="preserve">ABIETETI </t>
  </si>
  <si>
    <t>ABIETI-PICEO-FAGGETI</t>
  </si>
  <si>
    <t>PICEO-ABIETETI</t>
  </si>
  <si>
    <t xml:space="preserve">PECCETE </t>
  </si>
  <si>
    <t xml:space="preserve">LARICETI </t>
  </si>
  <si>
    <t xml:space="preserve">ALNETE </t>
  </si>
  <si>
    <t xml:space="preserve">SALICETI ED ALTRE FORMAZIONI PARTICOLARI </t>
  </si>
  <si>
    <t>ROBINIETI (formazioni antropiche)</t>
  </si>
  <si>
    <t>FORMAZIONI SECONDARIE NON RIFERIBILI AD ALCUN TIPO</t>
  </si>
  <si>
    <t>RIMBOSCHIMENTI DI ABETE ROSSO</t>
  </si>
  <si>
    <t xml:space="preserve">1OSTRIO-LECCETA </t>
  </si>
  <si>
    <t>2LECCETA CON PINO NERO</t>
  </si>
  <si>
    <t>3BOSCO COSTIERO DEI SUOLI IDRICI</t>
  </si>
  <si>
    <t/>
  </si>
  <si>
    <t>4QUERCO-CARPINETO PLANIZIALE</t>
  </si>
  <si>
    <t>5QUERCO-CARPINETO COLLINARE</t>
  </si>
  <si>
    <t>6CARPINETO TIPICO</t>
  </si>
  <si>
    <t>7CARPINETO TIPICO var. con faggio</t>
  </si>
  <si>
    <t>8CARPINETO TIPICO var. con castagno</t>
  </si>
  <si>
    <t>9CARPINETO TIPICO var. esalpica interna</t>
  </si>
  <si>
    <t xml:space="preserve">10CARPINETO CON OSTRIA </t>
  </si>
  <si>
    <t>11CARPINETO CON OSTRIA  var. con olmo</t>
  </si>
  <si>
    <t>12CARPINETO CON CERRO</t>
  </si>
  <si>
    <t>13CARPINETO CON CERRO var. carsica</t>
  </si>
  <si>
    <t>14CARPINETO CON FRASSINO</t>
  </si>
  <si>
    <t>15ROVERETO TIPICO CARSICO</t>
  </si>
  <si>
    <t>16ROVERETO TIPICO COLLINARE</t>
  </si>
  <si>
    <t>17ROVERETO DEI SUOLI ACIDI</t>
  </si>
  <si>
    <t>18ROVERETO DEI SUOLI ACIDI var. con faggio</t>
  </si>
  <si>
    <t>19ROVERETO DEI SUOLI ACIDI var. con tiglio</t>
  </si>
  <si>
    <t>20ROVERETO DEI SUOLI ACIDI var. esalpica interna</t>
  </si>
  <si>
    <t>21CASTAGNETO DEI SUOLI XERICI</t>
  </si>
  <si>
    <t xml:space="preserve">22CASTAGNETO DEI SUOLI MESICI </t>
  </si>
  <si>
    <t>23CASTAGNETO CON FRASSINO</t>
  </si>
  <si>
    <t>24CASTAGNETO CON FRASSINO var. con tiglio</t>
  </si>
  <si>
    <t>25CASTAGNETO DEI SUOLI ACIDI</t>
  </si>
  <si>
    <t>26CASTAGNETO DEI SUOLI ACIDI var. esalpica interna</t>
  </si>
  <si>
    <t>27ORNO-OSTRIETO PRIMITIVO DI FORRA</t>
  </si>
  <si>
    <t>28ORNO-OSTRIETO PRIMITIVO DI RUPE</t>
  </si>
  <si>
    <t>29ORNO-OSTRIETO PRIMITIVO DI RUPE var. carsica</t>
  </si>
  <si>
    <t>30ORNO-OSTRIETO PRIMITIVO DI RUPE var. con leccio</t>
  </si>
  <si>
    <t>31ORNO-OSTRIETO PRIMITIVO DI FALDA DETRITICA</t>
  </si>
  <si>
    <t>32ORNO-OSTRIETO TIPICO</t>
  </si>
  <si>
    <t>33ORNO-OSTRIETO TIPICO var. con carpino bianco</t>
  </si>
  <si>
    <t>34ORNO-OSTRIETO TIPICO var. con acero riccio</t>
  </si>
  <si>
    <t>35ORNO-OSTRIETO TIPICO var. con faggio</t>
  </si>
  <si>
    <t>36OSTRIO-QUERCETO TIPICO</t>
  </si>
  <si>
    <t>37OSTRIO-QUERCETO TIPICO var. con rovere</t>
  </si>
  <si>
    <t>38OSTRIO-QUERCETO A SCOTANO</t>
  </si>
  <si>
    <t>39OSTRIO-QUERCETO A SCOTANO var. a terebinto</t>
  </si>
  <si>
    <t>40OSTRIO-QUERCETO A SCOTANO var. con acero campestre</t>
  </si>
  <si>
    <t>41OSTRIO-QUERCETO A SCOTANO var. con cerro</t>
  </si>
  <si>
    <t>42ACERI-TIGLIETO</t>
  </si>
  <si>
    <t>43ACERI-FRASSINETO CON OSTRIA</t>
  </si>
  <si>
    <t>44ACERI-FRASSINETO CON FAGGIO</t>
  </si>
  <si>
    <t>45ACERI-FRASSINETO TIPICO</t>
  </si>
  <si>
    <t>46ACERI-FRASSINETO TIPICO var. con tiglio</t>
  </si>
  <si>
    <t>47ACERI-FRASSINETO TIPICO var. esalpica interna</t>
  </si>
  <si>
    <t>48ACERI-FRASSINETO CON ONTANO NERO</t>
  </si>
  <si>
    <t>49ACERI-FRASSINETO CON ONTANO NERO var. con olmo e agrifoglio</t>
  </si>
  <si>
    <t xml:space="preserve">50BETULETO </t>
  </si>
  <si>
    <t>51CORILETO MACROTERMO</t>
  </si>
  <si>
    <t>52CORILETO MESOTERMO</t>
  </si>
  <si>
    <t>53FAGGETA SUBMONTANA CON OSTRIA</t>
  </si>
  <si>
    <t>54FAGGETA SUBMONTANA TIPICA</t>
  </si>
  <si>
    <t>55FAGGETA SUBMONTANA TIPICA var. con tasso</t>
  </si>
  <si>
    <t>56FAGGETA SUBMONTANA DEI SUOLI MESICI CARBONATICI</t>
  </si>
  <si>
    <t>57FAGGETA SUBMONTANA DEI SUOLI MESICI CARBONATICI var. con carpino bianco</t>
  </si>
  <si>
    <t>58FAGGETA SUBMONTANA DEI SUOLI MESOIDRICI</t>
  </si>
  <si>
    <t>59FAGGETA SUBMONTANA DEI SUOLI MESICI SILICATICI</t>
  </si>
  <si>
    <t>60FAGGETA SUBMONTANA DEI SUOLI MESICI SILICATICI var. con abete bianco</t>
  </si>
  <si>
    <t>61FAGGETA SUBMONTANA DEI SUOLI ACIDI</t>
  </si>
  <si>
    <t>62FAGGETA SUBMONTANA DEI SUOLI ACIDI var. mesalpica</t>
  </si>
  <si>
    <t>63FAGGETA MONTANA DEI SUOLI XERICI</t>
  </si>
  <si>
    <t>64FAGGETA MONTANA TIPICA ESALPICA</t>
  </si>
  <si>
    <t>65FAGGETA MONTANA TIPICA ESALPICA var. con abete bianco</t>
  </si>
  <si>
    <t>66FAGGETA MONTANA TIPICA ESALPICA var. con abete rosso</t>
  </si>
  <si>
    <t>67FAGGETA MONTANA TIPICA MESALPICA</t>
  </si>
  <si>
    <t>68FAGGETA MONTANA DEI SUOLI ACIDI</t>
  </si>
  <si>
    <t>69FAGGETA MONTANA DEI SUOLI ACIDI var. bassomontana</t>
  </si>
  <si>
    <t>70FAGGETA MONTANA DEI SUOLI MESICI</t>
  </si>
  <si>
    <t>71FAGGETA ALTIMONTANA TIPICA</t>
  </si>
  <si>
    <t>72FAGGETA ALTIMONTANA TIPICA var. con abete rosso</t>
  </si>
  <si>
    <t>73FAGGETA ALTIMONTANA TIPICA var. con larice</t>
  </si>
  <si>
    <t>74FAGGETA ALTIMONTANA TIPICA var. dei suoli acidi carbonatici</t>
  </si>
  <si>
    <t>75FAGGETA SUBALPINA</t>
  </si>
  <si>
    <t>76FAGGETA ALTIMONTANA DEI SUBSTRATI SILICATICI</t>
  </si>
  <si>
    <t>77FAGGETA ALTIMONTANA DEI SUBSTRATI SILICATICI var. a megaforbie</t>
  </si>
  <si>
    <t>78FAGGETA ALTIMONTANA DEI SUBSTRATI SILICATICI var. a calamagrostide</t>
  </si>
  <si>
    <t>79FAGGETA PRIMITIVA  DI RUPE</t>
  </si>
  <si>
    <t>80FAGGETA PRIMITIVA DI FALDA DETRITICA</t>
  </si>
  <si>
    <t>81MUGHETA MACROTERMA</t>
  </si>
  <si>
    <t>82MUGHETA MESOTERMA ESOMESALPICA</t>
  </si>
  <si>
    <t>83MUGHETA MESOTERMA MESOENDALPICA</t>
  </si>
  <si>
    <t>84MUGHETA MICROTERMA DEI SUOLI BASICI</t>
  </si>
  <si>
    <t>85MUGHETA MICROTERMA DEI SUOLI ACIDI CARBONATICI</t>
  </si>
  <si>
    <t>86MUGHETA MICROTERMA DEI SUOLI ACIDI CARBONATICI var. a empetro</t>
  </si>
  <si>
    <t>87MUGHETA A SFAGNI</t>
  </si>
  <si>
    <t>88PINETA DI PINO NERO PRIMITIVA DI RUPE</t>
  </si>
  <si>
    <t>89PINETA DI PINO NERO PRIMITIVA DI FALDA DETRITICA</t>
  </si>
  <si>
    <t>90PINETA DI PINO NERO TIPICA</t>
  </si>
  <si>
    <t>91PINETA DI PINO NERO TIPICA var. mesalpica</t>
  </si>
  <si>
    <t>92PINETA DI PINO NERO SUBMONTANA CON OSTRIA</t>
  </si>
  <si>
    <t>93PINETA DI PINO NERO CON FAGGIO</t>
  </si>
  <si>
    <t>94PINETA DI PINO NERO MONTANA CON PINO SILVESTRE</t>
  </si>
  <si>
    <t>95PINETA DI PINO NERO MONTANA CON PINO SILVESTRE var.con larice</t>
  </si>
  <si>
    <t>96PINETA DI PINO SILVESTRE PRIMITIVA DI RUPE ESALPICA</t>
  </si>
  <si>
    <t>97PINETA DI PINO SILVESTRE PRIMITIVA DI FALDA DETRITICA</t>
  </si>
  <si>
    <t>98PINETA DI PINO SILVESTRE ESALPICA TIPICA</t>
  </si>
  <si>
    <t>99PINETA DI PINO SILVESTRE ESALPICA TIPICA var. submontana</t>
  </si>
  <si>
    <t>100PINETA DI PINO SILVESTRE ESALPICA CON FAGGIO</t>
  </si>
  <si>
    <t>101PINETA DI PINO SILVESTRE MESALPICA TIPICA/PRIMITIVA</t>
  </si>
  <si>
    <t>102PINETA DI PINO SILVESTRE MESALPICA TIPICA/PRIMITIVA var. su substrati gessosi</t>
  </si>
  <si>
    <t>103PINETA DI PINO SILVESTRE MESALPICA CON FAGGIO E ABETE ROSSO</t>
  </si>
  <si>
    <t>104PINETA DI PINO SILVESTRE MESALPICA CON FAGGIO E ABETE ROSSO var. senza faggio</t>
  </si>
  <si>
    <t xml:space="preserve">105PICEO-FAGGETO PRIMITIVO </t>
  </si>
  <si>
    <t xml:space="preserve">106PICEO-FAGGETO DEI SUOLI XERICI </t>
  </si>
  <si>
    <t>107PICEO-FAGGETO DEI SUOLI XERICI var. con abete bianco</t>
  </si>
  <si>
    <t>108PICEO-FAGGETO DEI SUOLI XERICI var. su substrati gessosi</t>
  </si>
  <si>
    <t>109PICEO-FAGGETO DEI SUOLI XERICI var. con larice</t>
  </si>
  <si>
    <t>110PICEO-FAGGETO DEI SUOLI MESICI CARBONATICI MONTANO</t>
  </si>
  <si>
    <t>111PICEO-FAGGETO DEI SUOLI MESICI CARBONATICI MONTANO var. con abete bianco</t>
  </si>
  <si>
    <t>112PICEO-FAGGETO DEI SUOLI MESICI CARBONATICI MONTANO var. su substrati gessosi</t>
  </si>
  <si>
    <t>113PICEO-FAGGETO DEI SUOLI MESICI CARBONATICI MONTANO var. con larice</t>
  </si>
  <si>
    <t>114PICEO-FAGGETO DEI SUOLI MESICI CARBONATICI ALTIMONTANO</t>
  </si>
  <si>
    <t>115PICEO-FAGGETO DEI SUOLI MESICI CARBONATICI ALTIMONTANO var. con abete bianco</t>
  </si>
  <si>
    <t>116PICEO-FAGGETO DEI SUOLI MESICI CARBONATICI ALTIMONTANO var. con larice</t>
  </si>
  <si>
    <t xml:space="preserve">117PICEO-FAGGETO DEI SUOLI ACIDI </t>
  </si>
  <si>
    <t>118PICEO-FAGGETO DEI SUOLI ACIDI  var. bassomontana</t>
  </si>
  <si>
    <t>119PICEO-FAGGETO DEI SUOLI MESICI MONTANO</t>
  </si>
  <si>
    <t>120PICEO-FAGGETO DEI SUOLI MESICI MONTANO var. idrica</t>
  </si>
  <si>
    <t>121PICEO-FAGGETO DEI SUOLI MESICI MONTANO var. con abete rosso prevalente</t>
  </si>
  <si>
    <t>122PICEO-FAGGETO DEI SUOLI MESICI MONTANO var. bassomontana</t>
  </si>
  <si>
    <t>123PICEO-FAGGETO DEI SUOLI MESICI ALTIMONTANO</t>
  </si>
  <si>
    <t>124ABIETETO ESALPICO SUBMONTANO</t>
  </si>
  <si>
    <t>125ABIETETO ESALPICO MONTANO</t>
  </si>
  <si>
    <t>126ABIETI-PICEO-FAGGETO DEI SUBSTRATI CARBONATICI MONTANO</t>
  </si>
  <si>
    <t>127ABIETI-PICEO-FAGGETO DEI SUBSTRATI CARBONATICI MONTANO var. bassomontana</t>
  </si>
  <si>
    <t>128ABIETI-PICEO-FAGGETO DEI SUBSTRATI CARBONATICI ALTIMONTANO</t>
  </si>
  <si>
    <t>129ABIETI-PICEO-FAGGETO DEI SUOLI MESICI MONTANO</t>
  </si>
  <si>
    <t>130ABIETI-PICEO-FAGGETO DEI SUOLI MESICI MONTANO var. bassomontana</t>
  </si>
  <si>
    <t>131ABIETI-PICEO-FAGGETO DEI SUOLI MESICI ALTIMONTANO</t>
  </si>
  <si>
    <t xml:space="preserve">132ABIETI-PICEO-FAGGETO ALTIMONTANO DEI SUOLI ACIDI </t>
  </si>
  <si>
    <t>133ABIETI-PICEO-FAGGETO ALTIMONTANO DEI SUOLI ACIDI var. montana</t>
  </si>
  <si>
    <t>134PICEO-ABIETETO DEI SUBSTRATI CARBONATICI DEI SUOLI MESICI CARBONATICI</t>
  </si>
  <si>
    <t>135PICEO-ABIETETO DEI SUBSTRATI CARBONATICI DEI SUOLI MESICI CARBONATICI var. microterma</t>
  </si>
  <si>
    <t>136PICEO-ABIETETO DEI SUBSTRATI CARBONATICI DEI SUOLI MESICI CARBONATICI var. dei suoli xerici</t>
  </si>
  <si>
    <t>137PICEO-ABIETETO DEI SUBSTRATI CARBONATICI DEI SUBSTRATI GESSOSI</t>
  </si>
  <si>
    <t>138PICEO-ABIETETO DEI SUOLI MESICI SUBMONTANO</t>
  </si>
  <si>
    <t>139PICEO-ABIETETO DEI SUOLI MESICI BASSOMONTANO</t>
  </si>
  <si>
    <t>140PICEO-ABIETETO DEI SUOLI MESICI MONTANO</t>
  </si>
  <si>
    <t>141PICEO-ABIETETO DEI SUOLI MESICI MONTANO var. microterma</t>
  </si>
  <si>
    <t>142PICEO-ABIETETO DEI SUOLI MESICI MONTANO var. dei suoli mesoidrici</t>
  </si>
  <si>
    <t>143PICEO-ABIETETO DEI SUOLI MESICI ALTIMONTANO</t>
  </si>
  <si>
    <t>144PICEO-ABIETETO DEI SUOLI MESICI ALTIMONTANO var. a megaforbie</t>
  </si>
  <si>
    <t>145PICEO-ABIETETO DEI SUOLI ACIDI MONTANO</t>
  </si>
  <si>
    <t>146PICEO-ABIETETO DEI SUOLI ACIDI MONTANO var. bassomontana</t>
  </si>
  <si>
    <t>147PICEO-ABIETETO DEI SUOLI ACIDI ALTIMONTANO</t>
  </si>
  <si>
    <t>148PICEO-ABIETETO DEI SUOLI ACIDI ALTIMONTANO var. a megaforbie</t>
  </si>
  <si>
    <t>149PECCETA DEI SUBSTRATI CARBONATICI ALTIMONTANA</t>
  </si>
  <si>
    <t>150PECCETA DEI SUBSTRATI CARBONATICI ALTIMONTANA var. montana</t>
  </si>
  <si>
    <t>151PECCETA DEI SUBSTRATI CARBONATICI ALTIMONTANA var. con larice</t>
  </si>
  <si>
    <t>152PECCETA DEI SUBSTRATI CARBONATICI ALTIMONTANA var. dei suoli mesoidrici</t>
  </si>
  <si>
    <t>153PECCETA DEI SUBSTRATI CARBONATICI ALTIMONTANA var. dei suoli xerici</t>
  </si>
  <si>
    <t>154PECCETA DEI SUBSTRATI CARBONATICI SUBALPINA</t>
  </si>
  <si>
    <t>155PECCETA MONTANA DEI SUOLI ACIDI TIPICA</t>
  </si>
  <si>
    <t>156PECCETA MONTANA DEI SUOLI ACIDI TIPICA var. microterma</t>
  </si>
  <si>
    <t>157PECCETA MONTANA DEI SUOLI ACIDI IN SUCCESSIONE CON FAGGETA</t>
  </si>
  <si>
    <t xml:space="preserve">158PECCETA ALTIMONTANA E SUBALPINA DEI SUBSTRATI SILICATICI </t>
  </si>
  <si>
    <t>159PECCETA ALTIMONTANA E SUBALPINA DEI SUBSTRATI SILICATICI var. a calamagrostide</t>
  </si>
  <si>
    <t>160PECCETA ALTIMONTANA E SUBALPINA DEI SUBSTRATI SILICATICI  var. a megaforbie</t>
  </si>
  <si>
    <t>161PECCETA ALTIMONTANA E SUBALPINA DEI SUBSTRATI SILICATICI var. a sfagni</t>
  </si>
  <si>
    <t>162PECCETA DI SOSTITUZIONE DEI SUBSTRATI GESSOSI</t>
  </si>
  <si>
    <t>163PECCETA DI SOSTITUZIONE DEI SUOLI MESICI</t>
  </si>
  <si>
    <t>164PECCETA DI SOSTITUZIONE DEI SUOLI MESICI var. a evoluzione non prevedibile</t>
  </si>
  <si>
    <t>165PECCETA DI SOSTITUZIONE DEI SUOLI ACIDI</t>
  </si>
  <si>
    <t>166PECCETA SECONDARIA SUBMONTANA</t>
  </si>
  <si>
    <t>167PECCETA SECONDARIA MONTANA</t>
  </si>
  <si>
    <t>168PECCETA SECONDARIA ALTIMONTANA</t>
  </si>
  <si>
    <t>169PECCETA AZONALE SU ALLUVIONI</t>
  </si>
  <si>
    <t>170PECCETA AZONALE A ASPLENIO</t>
  </si>
  <si>
    <t xml:space="preserve">171LARICETO PRIMITIVO </t>
  </si>
  <si>
    <t>172LARICETO SECONDARIO</t>
  </si>
  <si>
    <t>173LARICETO TIPICO DEI SUBSTRATI CARBONATICI</t>
  </si>
  <si>
    <t>174LARICETO TIPICO DEI SUBSTRATI SILICATICI</t>
  </si>
  <si>
    <t>175LARICETO TIPICO DEI SUBSTRATI SILICATICI var. a megaforbie</t>
  </si>
  <si>
    <t xml:space="preserve">176ALNETA DI ONTANO VERDE </t>
  </si>
  <si>
    <t xml:space="preserve">177FORMAZIONI EXTRA RIPARIALI DI ONTANO BIANCO </t>
  </si>
  <si>
    <t xml:space="preserve">178FORMAZIONI PLANIZIALI DI ONTANO NERO </t>
  </si>
  <si>
    <t xml:space="preserve">179saliceto a Salix caprea </t>
  </si>
  <si>
    <t>180saliceto a Salix cinerea</t>
  </si>
  <si>
    <t xml:space="preserve">181saliceto a Salix appendiculata </t>
  </si>
  <si>
    <t xml:space="preserve">182saliceto a Salix glabra </t>
  </si>
  <si>
    <t xml:space="preserve">183saliceto a Salix waldsteiniana </t>
  </si>
  <si>
    <t xml:space="preserve">184formazioni a Juniperus sabina </t>
  </si>
  <si>
    <t>185formazioni a Juniperus nana</t>
  </si>
  <si>
    <t>186formazioni a olivello spinoso</t>
  </si>
  <si>
    <t>187formazioni a pioppo tremulo</t>
  </si>
  <si>
    <t xml:space="preserve">188formazioni di frassino ossifillo </t>
  </si>
  <si>
    <t>189robinieti puri (su formazioni originarie non individuabili)</t>
  </si>
  <si>
    <t>190robinieti misti su formazioni orginarie individuabili (RA / tipo potenziale)</t>
  </si>
  <si>
    <t>191costiere</t>
  </si>
  <si>
    <t>192collinari</t>
  </si>
  <si>
    <t>193avanalpiche</t>
  </si>
  <si>
    <t>194esalpiche</t>
  </si>
  <si>
    <t>195mesalpiche</t>
  </si>
  <si>
    <t>196endalpiche</t>
  </si>
  <si>
    <t>197RIMBOSCHIMENTI DI ABETE ROSSO</t>
  </si>
  <si>
    <t>198RIMBOSCHIM. PLURISPECIFICI DI CONIFERE  (abies sp., pinus sp, picea sp., larix sp.)</t>
  </si>
  <si>
    <t>TIPOLOGIE FORESTALI</t>
  </si>
  <si>
    <t>AIELLO</t>
  </si>
  <si>
    <t>AMARO</t>
  </si>
  <si>
    <t>AMPEZZO</t>
  </si>
  <si>
    <t>ANDREIS</t>
  </si>
  <si>
    <t>AQUILEIA</t>
  </si>
  <si>
    <t>ARBA</t>
  </si>
  <si>
    <t>ARTA TERME</t>
  </si>
  <si>
    <t>ARTEGNA</t>
  </si>
  <si>
    <t>ARZENE</t>
  </si>
  <si>
    <t>ATTIMIS</t>
  </si>
  <si>
    <t>AVIANO</t>
  </si>
  <si>
    <t>AZZANO DECIMO</t>
  </si>
  <si>
    <t>BAGNARIA ARSA</t>
  </si>
  <si>
    <t>BARCIS</t>
  </si>
  <si>
    <t>BASILIANO</t>
  </si>
  <si>
    <t>BERTIOLO</t>
  </si>
  <si>
    <t>BICINICCO</t>
  </si>
  <si>
    <t>BORDANO</t>
  </si>
  <si>
    <t>BRUGNERA</t>
  </si>
  <si>
    <t>BUDOIA</t>
  </si>
  <si>
    <t>BUIA</t>
  </si>
  <si>
    <t>BUTTRIO</t>
  </si>
  <si>
    <t>CAMINO AL TAGLIAMENTO</t>
  </si>
  <si>
    <t>CAMPOFORMIDO</t>
  </si>
  <si>
    <t>CAMPOLONGO AL TORRE</t>
  </si>
  <si>
    <t>CANEVA</t>
  </si>
  <si>
    <t>CAPRIVA DEL FRIULI</t>
  </si>
  <si>
    <t>CARLINO</t>
  </si>
  <si>
    <t>CASARSA DELLA DELIZIA</t>
  </si>
  <si>
    <t>CASSACCO</t>
  </si>
  <si>
    <t>CASTELNUOVO DEL FRIULI</t>
  </si>
  <si>
    <t>CASTIONS DI STRADA</t>
  </si>
  <si>
    <t>CAVASSO NUOVO</t>
  </si>
  <si>
    <t>CAVAZZO CARNICO</t>
  </si>
  <si>
    <t>CERCIVENTO</t>
  </si>
  <si>
    <t>CERVIGNANO DEL FRIULI</t>
  </si>
  <si>
    <t>CHIONS</t>
  </si>
  <si>
    <t>CHIOPRIS VISCONE</t>
  </si>
  <si>
    <t>CHIUSAFORTE</t>
  </si>
  <si>
    <t>CIMOLAIS</t>
  </si>
  <si>
    <t>CIVIDALE DEL FRIULI</t>
  </si>
  <si>
    <t>CLAUT</t>
  </si>
  <si>
    <t>CLAUZETTO</t>
  </si>
  <si>
    <t>CODROIPO</t>
  </si>
  <si>
    <t>COLLOREDO DI MONTE ALBANO</t>
  </si>
  <si>
    <t>COMEGLIANS</t>
  </si>
  <si>
    <t>CORDENONS</t>
  </si>
  <si>
    <t>CORDOVADO</t>
  </si>
  <si>
    <t>CORMONS</t>
  </si>
  <si>
    <t>CORNO DI ROSAZZO</t>
  </si>
  <si>
    <t>COSEANO</t>
  </si>
  <si>
    <t>DIGNANO</t>
  </si>
  <si>
    <t>DOBERDÒ DEL LAGO</t>
  </si>
  <si>
    <t>DOGNA</t>
  </si>
  <si>
    <t>DOLEGNA DEL COLLIO</t>
  </si>
  <si>
    <t>DRENCHIA</t>
  </si>
  <si>
    <t>DUINO-AURISINA</t>
  </si>
  <si>
    <t>ENEMONZO</t>
  </si>
  <si>
    <t>ERTO E CASSO</t>
  </si>
  <si>
    <t>FAEDIS</t>
  </si>
  <si>
    <t>FAGAGNA</t>
  </si>
  <si>
    <t>FANNA</t>
  </si>
  <si>
    <t>FARRA D'ISONZO</t>
  </si>
  <si>
    <t>FIUME VENETO</t>
  </si>
  <si>
    <t>FIUMICELLO</t>
  </si>
  <si>
    <t>FLAIBANO</t>
  </si>
  <si>
    <t>FOGLIANO-REDIPUGLIA</t>
  </si>
  <si>
    <t>FONTANAFREDDA</t>
  </si>
  <si>
    <t>FORGARIA NEL FRIULI</t>
  </si>
  <si>
    <t>FORNI AVOLTRI</t>
  </si>
  <si>
    <t>FORNI DI SOPRA</t>
  </si>
  <si>
    <t>FORNI DI SOTTO</t>
  </si>
  <si>
    <t>FRISANCO</t>
  </si>
  <si>
    <t>GEMONA DEL FRIULI</t>
  </si>
  <si>
    <t>GONARS</t>
  </si>
  <si>
    <t>GORIZIA</t>
  </si>
  <si>
    <t>GRADISCA D'ISONZO</t>
  </si>
  <si>
    <t>GRADO</t>
  </si>
  <si>
    <t>GRIMACCO</t>
  </si>
  <si>
    <t>LATISANA</t>
  </si>
  <si>
    <t>LAUCO</t>
  </si>
  <si>
    <t>LESTIZZA</t>
  </si>
  <si>
    <t>LIGNANO</t>
  </si>
  <si>
    <t>LIGOSULLO</t>
  </si>
  <si>
    <t>LUSEVERA</t>
  </si>
  <si>
    <t>MAGNANO IN RIVIERA</t>
  </si>
  <si>
    <t>MAIANO</t>
  </si>
  <si>
    <t>MALBORGHETTO VALBRUNA</t>
  </si>
  <si>
    <t>MANIAGO</t>
  </si>
  <si>
    <t>MANZANO</t>
  </si>
  <si>
    <t>MARANO LAGUNARE</t>
  </si>
  <si>
    <t>MARIANO DEL FRIULI</t>
  </si>
  <si>
    <t>MARTIGNACCO</t>
  </si>
  <si>
    <t>MEDEA</t>
  </si>
  <si>
    <t>MEDUNO</t>
  </si>
  <si>
    <t>MERETO DI TOMBA</t>
  </si>
  <si>
    <t>MOGGIO UDINESE</t>
  </si>
  <si>
    <t>MOIMACCO</t>
  </si>
  <si>
    <t>MONFALCONE</t>
  </si>
  <si>
    <t>MONRUPINO</t>
  </si>
  <si>
    <t>MONTENARS</t>
  </si>
  <si>
    <t>MONTEREALE VALCELLINA</t>
  </si>
  <si>
    <t>MORARO</t>
  </si>
  <si>
    <t>MORSANO AL TAGLIAMENTO</t>
  </si>
  <si>
    <t>MORTEGLIANO</t>
  </si>
  <si>
    <t>MORUZZO</t>
  </si>
  <si>
    <t>MOSSA</t>
  </si>
  <si>
    <t>MUGGIA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</si>
  <si>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</si>
  <si>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</si>
  <si>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</si>
  <si>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</si>
  <si>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</si>
  <si>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</si>
  <si>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</si>
  <si>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</si>
  <si>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</si>
  <si>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PASIANO DI PORDENONE</t>
  </si>
  <si>
    <t>PAULARO</t>
  </si>
  <si>
    <t>PAVIA DI UDINE</t>
  </si>
  <si>
    <t>PINZANO AL TAGLIAMENTO</t>
  </si>
  <si>
    <t>POCENIA</t>
  </si>
  <si>
    <t>POLCENIGO</t>
  </si>
  <si>
    <t>PONTEBBA</t>
  </si>
  <si>
    <t>PORCIA</t>
  </si>
  <si>
    <t>PORDENONE</t>
  </si>
  <si>
    <t>PORPETTO</t>
  </si>
  <si>
    <t>POVOLETTO</t>
  </si>
  <si>
    <t>POZZUOLO DEL FRIULI</t>
  </si>
  <si>
    <t>PRADAMANO</t>
  </si>
  <si>
    <t>PRATA DI PORDENONE</t>
  </si>
  <si>
    <t>PRATO CARNICO</t>
  </si>
  <si>
    <t>PRAVISDOMINI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</si>
  <si>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</si>
  <si>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</si>
  <si>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</si>
  <si>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</si>
  <si>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</si>
  <si>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</si>
  <si>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</si>
  <si>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</si>
  <si>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</si>
  <si>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</si>
  <si>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</si>
  <si>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</si>
  <si>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</si>
  <si>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</si>
  <si>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</si>
  <si>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ROMANS D'ISONZO</t>
  </si>
  <si>
    <t>RONCHI DEI LEGIONARI</t>
  </si>
  <si>
    <t>RONCHIS</t>
  </si>
  <si>
    <t>ROVEREDO IN PIANO</t>
  </si>
  <si>
    <t>RUDA</t>
  </si>
  <si>
    <t>S. GIORGIO DI NOGARO</t>
  </si>
  <si>
    <t>SACILE</t>
  </si>
  <si>
    <t>SAGRADO</t>
  </si>
  <si>
    <t>SAN CANZIAN D'ISONZO</t>
  </si>
  <si>
    <t>SAN DANIELE DEL FRIULI</t>
  </si>
  <si>
    <t>SAN DORLIGO DELLA VALLE</t>
  </si>
  <si>
    <t>SAN FLORIANO DEL COLLIO</t>
  </si>
  <si>
    <t>SAN GIORGIO DELLA RICHINVELDA</t>
  </si>
  <si>
    <t>SAN GIORGIO DI NOGARO</t>
  </si>
  <si>
    <t>SAN GIOVANNI AL NATISONE</t>
  </si>
  <si>
    <t>SAN LEONARDO</t>
  </si>
  <si>
    <t>SAN LORENZO ISONTINO</t>
  </si>
  <si>
    <t>SAN MARTINO AL TAGLIAMENTO</t>
  </si>
  <si>
    <t>SAN PIER D'ISONZO</t>
  </si>
  <si>
    <t>SAN PIETRO AL NATISONE</t>
  </si>
  <si>
    <t>SAN QUIRINO</t>
  </si>
  <si>
    <t>SAN VITO AL TAGLIAMENTO</t>
  </si>
  <si>
    <t>SAN VITO AL TORRE</t>
  </si>
  <si>
    <t>SAN VITO DI FAGAGNA</t>
  </si>
  <si>
    <t>SANTA MARIA LA LONGA</t>
  </si>
  <si>
    <t>SAURIS</t>
  </si>
  <si>
    <t>SAVOGNA DI CIVIDALE</t>
  </si>
  <si>
    <t>SAVOGNA D'ISONZO</t>
  </si>
  <si>
    <t>SEDEGLIANO</t>
  </si>
  <si>
    <t>SEQUALS</t>
  </si>
  <si>
    <t>SESTO AL REGHENA</t>
  </si>
  <si>
    <t>SGONICO</t>
  </si>
  <si>
    <t>SOCCHIEVE</t>
  </si>
  <si>
    <t>SPILIMBERGO</t>
  </si>
  <si>
    <t>STARANZANO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</si>
  <si>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</si>
  <si>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</si>
  <si>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</si>
  <si>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</si>
  <si>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</si>
  <si>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</si>
  <si>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</si>
  <si>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</si>
  <si>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</si>
  <si>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</si>
  <si>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</si>
  <si>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 DI CIVIDALE</t>
  </si>
  <si>
    <t>TORVISCOSA</t>
  </si>
  <si>
    <t>TRAMONTI DI SOPRA</t>
  </si>
  <si>
    <t>TRAMONTI DI SOTTO</t>
  </si>
  <si>
    <t>TRASAGHIS</t>
  </si>
  <si>
    <t>TRAVESIO</t>
  </si>
  <si>
    <t>TREPPO CARNICO</t>
  </si>
  <si>
    <t>TREPPO GRANDE</t>
  </si>
  <si>
    <t>TRICESIMO</t>
  </si>
  <si>
    <t>TRIESTE</t>
  </si>
  <si>
    <t>TRIVIGNANO UDINESE</t>
  </si>
  <si>
    <t>TURRIACO</t>
  </si>
  <si>
    <t>UDINE</t>
  </si>
  <si>
    <t>VAJONT</t>
  </si>
  <si>
    <t>VALVASONE</t>
  </si>
  <si>
    <t>VARMO</t>
  </si>
  <si>
    <t>VENZONE</t>
  </si>
  <si>
    <t>VERZEGNIS</t>
  </si>
  <si>
    <t>VILLA SANTINA</t>
  </si>
  <si>
    <t>VILLA VICENTINA</t>
  </si>
  <si>
    <t>VILLESSE</t>
  </si>
  <si>
    <t>VISCO</t>
  </si>
  <si>
    <t>VITO D'ASIO</t>
  </si>
  <si>
    <t>VIVARO</t>
  </si>
  <si>
    <t>ZOPPOLA</t>
  </si>
  <si>
    <t>ZUGLIO</t>
  </si>
  <si>
    <t>COMUNI</t>
  </si>
  <si>
    <t>SF</t>
  </si>
  <si>
    <t>Tolmezzo</t>
  </si>
  <si>
    <t>Udine</t>
  </si>
  <si>
    <t>Pordenone</t>
  </si>
  <si>
    <t>Gorizia e Trieste</t>
  </si>
  <si>
    <t xml:space="preserve">Stazione forestale di duino aurisina </t>
  </si>
  <si>
    <t xml:space="preserve">Stazione forestale di san dorligo della valle </t>
  </si>
  <si>
    <t xml:space="preserve">Stazione forestale di trieste </t>
  </si>
  <si>
    <t xml:space="preserve">Stazione forestale di gorizia </t>
  </si>
  <si>
    <t xml:space="preserve">Stazione forestale di monfalcone </t>
  </si>
  <si>
    <t xml:space="preserve">Stazione forestale di aviano </t>
  </si>
  <si>
    <t xml:space="preserve">Stazione forestale di barcis </t>
  </si>
  <si>
    <t xml:space="preserve">Stazione forestale di claut </t>
  </si>
  <si>
    <t xml:space="preserve">Stazione forestale di maniago </t>
  </si>
  <si>
    <t xml:space="preserve">Stazione forestale di meduno </t>
  </si>
  <si>
    <t xml:space="preserve">Stazione forestale di pinzano al tagliamento </t>
  </si>
  <si>
    <t xml:space="preserve">Stazione forestale di pordenone </t>
  </si>
  <si>
    <t xml:space="preserve">Stazione forestale di ampezzo </t>
  </si>
  <si>
    <t xml:space="preserve">Stazione forestale di comeglians </t>
  </si>
  <si>
    <t xml:space="preserve">Stazione forestale di forni avoltri </t>
  </si>
  <si>
    <t xml:space="preserve">Stazione forestale di forni di sopra </t>
  </si>
  <si>
    <t xml:space="preserve">Stazione forestale di moggio udinese </t>
  </si>
  <si>
    <t xml:space="preserve">Stazione forestale di paluzza </t>
  </si>
  <si>
    <t xml:space="preserve">Stazione forestale di paularo </t>
  </si>
  <si>
    <t xml:space="preserve">Stazione forestale di pontebba </t>
  </si>
  <si>
    <t xml:space="preserve">Stazione forestale di resia </t>
  </si>
  <si>
    <t xml:space="preserve">Stazione forestale di tarvisio </t>
  </si>
  <si>
    <t xml:space="preserve">Stazione forestale di tolmezzo </t>
  </si>
  <si>
    <t xml:space="preserve">Stazione forestale di villa santina </t>
  </si>
  <si>
    <t xml:space="preserve">Stazione forestale di attimis </t>
  </si>
  <si>
    <t xml:space="preserve">Stazione forestale di cividale del friuli </t>
  </si>
  <si>
    <t xml:space="preserve">Stazione forestale di coseano </t>
  </si>
  <si>
    <t xml:space="preserve">Stazione forestale di gemona del friuli </t>
  </si>
  <si>
    <t xml:space="preserve">Stazione forestale di tarcento </t>
  </si>
  <si>
    <t xml:space="preserve">Stazione forestale di udine </t>
  </si>
  <si>
    <t xml:space="preserve">Stazione forestale di san giorgio di nogaro </t>
  </si>
  <si>
    <t>riserva naturale della val alba</t>
  </si>
  <si>
    <t>piano (0 – 10 %)</t>
  </si>
  <si>
    <t>inclinato (11 – 40 %)</t>
  </si>
  <si>
    <t>molto inclinato (41 – 60 %)</t>
  </si>
  <si>
    <t>ripido (61 – 100 %)</t>
  </si>
  <si>
    <t>scosceso (&gt; 100 %)</t>
  </si>
  <si>
    <t>fustaia</t>
  </si>
  <si>
    <t>fustaia transitoria</t>
  </si>
  <si>
    <t>ceduo semplice</t>
  </si>
  <si>
    <t>ceduo matricinato</t>
  </si>
  <si>
    <t>ceduo composto</t>
  </si>
  <si>
    <t>N</t>
  </si>
  <si>
    <t>NE</t>
  </si>
  <si>
    <t>E</t>
  </si>
  <si>
    <t>SE</t>
  </si>
  <si>
    <t>SW</t>
  </si>
  <si>
    <t>W</t>
  </si>
  <si>
    <t>NW</t>
  </si>
  <si>
    <t>serie silicatica</t>
  </si>
  <si>
    <t>1 arenaceo mesozoico</t>
  </si>
  <si>
    <t>2 flysciode cenozoico</t>
  </si>
  <si>
    <t>3 flysciode paleozoico</t>
  </si>
  <si>
    <t>4 vulcanico</t>
  </si>
  <si>
    <t>serie carbonatica</t>
  </si>
  <si>
    <t>1 calcareo</t>
  </si>
  <si>
    <t>2 dolomitico</t>
  </si>
  <si>
    <t>3 gessoso</t>
  </si>
  <si>
    <t>4 sciolto</t>
  </si>
  <si>
    <t>monoplana</t>
  </si>
  <si>
    <t>multiplana</t>
  </si>
  <si>
    <t>biplana</t>
  </si>
  <si>
    <t>assente</t>
  </si>
  <si>
    <t>sufficiente</t>
  </si>
  <si>
    <t>insufficiente</t>
  </si>
  <si>
    <t>scadente</t>
  </si>
  <si>
    <t>media</t>
  </si>
  <si>
    <t>buona</t>
  </si>
  <si>
    <t>Tariffe regionali</t>
  </si>
  <si>
    <t>Abete bianco I</t>
  </si>
  <si>
    <t>Abete bianco II</t>
  </si>
  <si>
    <t>Abete bianco III</t>
  </si>
  <si>
    <t>Abete bianco IV</t>
  </si>
  <si>
    <t>Abete bianco V</t>
  </si>
  <si>
    <t>Abete bianco VI</t>
  </si>
  <si>
    <t>Abete bianco VII</t>
  </si>
  <si>
    <t>Abete bianco VIII</t>
  </si>
  <si>
    <t>Abete rosso I</t>
  </si>
  <si>
    <t>Abete rosso II</t>
  </si>
  <si>
    <t>Abete rosso III</t>
  </si>
  <si>
    <t>Abete rosso IV</t>
  </si>
  <si>
    <t>Abete rosso V</t>
  </si>
  <si>
    <t>Abete rosso VI</t>
  </si>
  <si>
    <t>Abete rosso VII</t>
  </si>
  <si>
    <t>Abete rosso VIII</t>
  </si>
  <si>
    <t>Faggio I</t>
  </si>
  <si>
    <t>Faggio II</t>
  </si>
  <si>
    <t>Faggio III</t>
  </si>
  <si>
    <t>Faggio VI</t>
  </si>
  <si>
    <t>Faggio V</t>
  </si>
  <si>
    <t>Faggio VII</t>
  </si>
  <si>
    <t>Larice I</t>
  </si>
  <si>
    <t>Larice II</t>
  </si>
  <si>
    <t>Larice III</t>
  </si>
  <si>
    <t>Larice IV</t>
  </si>
  <si>
    <t>Larice V</t>
  </si>
  <si>
    <t>Larice VI</t>
  </si>
  <si>
    <t>Larice VII</t>
  </si>
  <si>
    <t>Larice VIII</t>
  </si>
  <si>
    <t>Pino nero III</t>
  </si>
  <si>
    <t>Pino nero IV</t>
  </si>
  <si>
    <t>Pino nero V</t>
  </si>
  <si>
    <t>Pino nero VI</t>
  </si>
  <si>
    <t>Pino nero VII</t>
  </si>
  <si>
    <t>Pino silvestre II</t>
  </si>
  <si>
    <t>Pino silvestre III</t>
  </si>
  <si>
    <t>Pino silvestre IV</t>
  </si>
  <si>
    <t>Pino silvestre V</t>
  </si>
  <si>
    <t>Pino silvestre VI</t>
  </si>
  <si>
    <t>Pino silvestre VII</t>
  </si>
  <si>
    <t>Algan X convenzionale</t>
  </si>
  <si>
    <t>Validità</t>
  </si>
  <si>
    <t>Data ricezione</t>
  </si>
  <si>
    <t>Data approvazione DC</t>
  </si>
  <si>
    <t>Data approvazione IAF</t>
  </si>
  <si>
    <t>Allegato A1 - catasto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</si>
</sst>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1">
    <font>
      <sz val="10"/>
      <name val="Arial"/>
      <family val="0"/>
    </font>
    <font>
      <sz val="8"/>
      <name val="Arial"/>
      <family val="0"/>
    </font>
    <font>
      <sz val="9"/>
      <name val="DecimaWE Rg"/>
      <family val="0"/>
    </font>
    <font>
      <vertAlign val="superscript"/>
      <sz val="9"/>
      <name val="DecimaWE R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DecimaWE Rg"/>
      <family val="0"/>
    </font>
    <font>
      <b/>
      <i/>
      <sz val="9"/>
      <name val="DecimaWE Rg"/>
      <family val="0"/>
    </font>
    <font>
      <i/>
      <sz val="9"/>
      <name val="DecimaWE Rg"/>
      <family val="0"/>
    </font>
    <font>
      <sz val="11"/>
      <name val="DecimaWE Rg"/>
      <family val="0"/>
    </font>
    <font>
      <b/>
      <sz val="11"/>
      <color indexed="10"/>
      <name val="DecimaWE Rg"/>
      <family val="0"/>
    </font>
    <font>
      <sz val="11"/>
      <color indexed="10"/>
      <name val="DecimaWE Rg"/>
      <family val="0"/>
    </font>
    <font>
      <b/>
      <sz val="11"/>
      <name val="DecimaWE Rg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3" borderId="15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13" fillId="0" borderId="21" xfId="49" applyFont="1" applyFill="1" applyBorder="1" applyAlignment="1">
      <alignment/>
      <protection/>
    </xf>
    <xf numFmtId="0" fontId="9" fillId="0" borderId="0" xfId="0" applyFont="1" applyAlignment="1" applyProtection="1">
      <alignment horizontal="left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1" xfId="0" applyNumberFormat="1" applyFont="1" applyFill="1" applyBorder="1" applyAlignment="1">
      <alignment wrapText="1"/>
    </xf>
    <xf numFmtId="1" fontId="2" fillId="33" borderId="11" xfId="0" applyNumberFormat="1" applyFont="1" applyFill="1" applyBorder="1" applyAlignment="1">
      <alignment wrapText="1"/>
    </xf>
    <xf numFmtId="2" fontId="2" fillId="33" borderId="11" xfId="0" applyNumberFormat="1" applyFont="1" applyFill="1" applyBorder="1" applyAlignment="1">
      <alignment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8" fillId="34" borderId="16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1" fontId="2" fillId="35" borderId="13" xfId="0" applyNumberFormat="1" applyFont="1" applyFill="1" applyBorder="1" applyAlignment="1" applyProtection="1">
      <alignment horizontal="center" vertical="center" wrapText="1"/>
      <protection/>
    </xf>
    <xf numFmtId="1" fontId="2" fillId="35" borderId="19" xfId="0" applyNumberFormat="1" applyFont="1" applyFill="1" applyBorder="1" applyAlignment="1" applyProtection="1">
      <alignment horizontal="center" vertical="center" wrapText="1"/>
      <protection/>
    </xf>
    <xf numFmtId="1" fontId="2" fillId="35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2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dati puntu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600075</xdr:colOff>
      <xdr:row>2</xdr:row>
      <xdr:rowOff>123825</xdr:rowOff>
    </xdr:to>
    <xdr:pic>
      <xdr:nvPicPr>
        <xdr:cNvPr id="1" name="Picture 1" descr="fvg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13" sqref="L13:L15"/>
    </sheetView>
  </sheetViews>
  <sheetFormatPr defaultColWidth="12.57421875" defaultRowHeight="18" customHeight="1"/>
  <cols>
    <col min="1" max="1" width="7.140625" style="1" customWidth="1"/>
    <col min="2" max="2" width="7.8515625" style="1" customWidth="1"/>
    <col min="3" max="5" width="9.28125" style="1" customWidth="1"/>
    <col min="6" max="6" width="10.57421875" style="1" customWidth="1"/>
    <col min="7" max="7" width="13.421875" style="1" customWidth="1"/>
    <col min="8" max="9" width="12.140625" style="1" customWidth="1"/>
    <col min="10" max="10" width="13.57421875" style="1" customWidth="1"/>
    <col min="11" max="11" width="8.28125" style="1" customWidth="1"/>
    <col min="12" max="12" width="9.00390625" style="1" customWidth="1"/>
    <col min="13" max="15" width="7.7109375" style="1" customWidth="1"/>
    <col min="16" max="16" width="2.140625" style="1" customWidth="1"/>
    <col min="17" max="16384" width="12.57421875" style="1" customWidth="1"/>
  </cols>
  <sheetData>
    <row r="1" spans="1:15" ht="21" customHeight="1">
      <c r="A1" s="61" t="s">
        <v>694</v>
      </c>
      <c r="B1" s="61"/>
      <c r="C1" s="61"/>
      <c r="D1" s="62"/>
      <c r="E1" s="76" t="s">
        <v>42</v>
      </c>
      <c r="F1" s="77"/>
      <c r="G1" s="78"/>
      <c r="H1" s="79"/>
      <c r="I1" s="80"/>
      <c r="J1" s="20"/>
      <c r="K1" s="75" t="s">
        <v>0</v>
      </c>
      <c r="L1" s="75"/>
      <c r="M1" s="74"/>
      <c r="N1" s="74"/>
      <c r="O1" s="74"/>
    </row>
    <row r="2" spans="1:15" ht="26.25" customHeight="1">
      <c r="A2" s="68" t="s">
        <v>41</v>
      </c>
      <c r="B2" s="69"/>
      <c r="C2" s="70"/>
      <c r="D2" s="21"/>
      <c r="E2" s="75" t="s">
        <v>11</v>
      </c>
      <c r="F2" s="75"/>
      <c r="G2" s="74"/>
      <c r="H2" s="74"/>
      <c r="I2" s="74"/>
      <c r="J2" s="20"/>
      <c r="K2" s="75" t="s">
        <v>1</v>
      </c>
      <c r="L2" s="75"/>
      <c r="M2" s="74"/>
      <c r="N2" s="74"/>
      <c r="O2" s="74"/>
    </row>
    <row r="3" spans="1:15" ht="24.75" customHeight="1">
      <c r="A3" s="71"/>
      <c r="B3" s="72"/>
      <c r="C3" s="73"/>
      <c r="E3" s="75" t="s">
        <v>12</v>
      </c>
      <c r="F3" s="75"/>
      <c r="G3" s="74"/>
      <c r="H3" s="74"/>
      <c r="I3" s="74"/>
      <c r="J3" s="20"/>
      <c r="K3" s="75" t="s">
        <v>2</v>
      </c>
      <c r="L3" s="75"/>
      <c r="M3" s="74"/>
      <c r="N3" s="74"/>
      <c r="O3" s="74"/>
    </row>
    <row r="4" spans="1:15" ht="25.5" customHeight="1">
      <c r="A4" s="7" t="s">
        <v>49</v>
      </c>
      <c r="B4" s="65"/>
      <c r="C4" s="65"/>
      <c r="E4" s="75" t="s">
        <v>13</v>
      </c>
      <c r="F4" s="75"/>
      <c r="G4" s="74"/>
      <c r="H4" s="74"/>
      <c r="I4" s="74"/>
      <c r="J4" s="20"/>
      <c r="K4" s="75" t="s">
        <v>43</v>
      </c>
      <c r="L4" s="75"/>
      <c r="M4" s="74"/>
      <c r="N4" s="74"/>
      <c r="O4" s="74"/>
    </row>
    <row r="5" spans="6:15" ht="23.25" customHeight="1">
      <c r="F5" s="98"/>
      <c r="G5" s="98"/>
      <c r="H5" s="98"/>
      <c r="I5" s="98"/>
      <c r="K5" s="75" t="s">
        <v>44</v>
      </c>
      <c r="L5" s="75"/>
      <c r="M5" s="74"/>
      <c r="N5" s="74"/>
      <c r="O5" s="74"/>
    </row>
    <row r="6" spans="5:10" ht="8.25" customHeight="1">
      <c r="E6" s="2"/>
      <c r="F6" s="2"/>
      <c r="J6" s="2"/>
    </row>
    <row r="7" spans="1:15" ht="16.5" customHeight="1">
      <c r="A7" s="8"/>
      <c r="B7" s="8"/>
      <c r="C7" s="68" t="s">
        <v>32</v>
      </c>
      <c r="D7" s="99"/>
      <c r="E7" s="103"/>
      <c r="F7" s="6"/>
      <c r="G7" s="17"/>
      <c r="H7" s="8"/>
      <c r="I7" s="8"/>
      <c r="J7" s="99" t="s">
        <v>38</v>
      </c>
      <c r="K7" s="91" t="s">
        <v>21</v>
      </c>
      <c r="L7" s="91"/>
      <c r="M7" s="6"/>
      <c r="N7" s="91" t="s">
        <v>22</v>
      </c>
      <c r="O7" s="91"/>
    </row>
    <row r="8" spans="1:15" ht="37.5" customHeight="1">
      <c r="A8" s="9" t="s">
        <v>45</v>
      </c>
      <c r="B8" s="9" t="s">
        <v>46</v>
      </c>
      <c r="C8" s="16" t="s">
        <v>5</v>
      </c>
      <c r="D8" s="5" t="s">
        <v>33</v>
      </c>
      <c r="E8" s="5" t="s">
        <v>6</v>
      </c>
      <c r="F8" s="18" t="s">
        <v>16</v>
      </c>
      <c r="G8" s="9" t="s">
        <v>17</v>
      </c>
      <c r="H8" s="9" t="s">
        <v>18</v>
      </c>
      <c r="I8" s="9" t="s">
        <v>19</v>
      </c>
      <c r="J8" s="100"/>
      <c r="K8" s="5" t="s">
        <v>7</v>
      </c>
      <c r="L8" s="5" t="s">
        <v>8</v>
      </c>
      <c r="M8" s="3" t="s">
        <v>3</v>
      </c>
      <c r="N8" s="5" t="s">
        <v>4</v>
      </c>
      <c r="O8" s="5" t="s">
        <v>9</v>
      </c>
    </row>
    <row r="9" spans="1:15" ht="21" customHeight="1">
      <c r="A9" s="28"/>
      <c r="B9" s="28"/>
      <c r="C9" s="31"/>
      <c r="D9" s="32"/>
      <c r="E9" s="32"/>
      <c r="F9" s="58"/>
      <c r="G9" s="58"/>
      <c r="H9" s="58"/>
      <c r="I9" s="58"/>
      <c r="J9" s="58"/>
      <c r="K9" s="95"/>
      <c r="L9" s="81">
        <f>E11*K9</f>
        <v>0</v>
      </c>
      <c r="M9" s="84"/>
      <c r="N9" s="88">
        <f>IF(O9&gt;0,O9/L9*100,"")</f>
      </c>
      <c r="O9" s="58"/>
    </row>
    <row r="10" spans="1:15" ht="21" customHeight="1">
      <c r="A10" s="28"/>
      <c r="B10" s="28"/>
      <c r="C10" s="31"/>
      <c r="D10" s="32"/>
      <c r="E10" s="32"/>
      <c r="F10" s="59"/>
      <c r="G10" s="59"/>
      <c r="H10" s="59"/>
      <c r="I10" s="59"/>
      <c r="J10" s="59"/>
      <c r="K10" s="96"/>
      <c r="L10" s="82"/>
      <c r="M10" s="85"/>
      <c r="N10" s="89"/>
      <c r="O10" s="59"/>
    </row>
    <row r="11" spans="1:15" ht="15.75" customHeight="1">
      <c r="A11" s="66" t="s">
        <v>47</v>
      </c>
      <c r="B11" s="67"/>
      <c r="C11" s="29">
        <f>SUM(C9:C10)</f>
        <v>0</v>
      </c>
      <c r="D11" s="30">
        <f>SUM(D9:D10)</f>
        <v>0</v>
      </c>
      <c r="E11" s="30">
        <f>SUM(E9:E10)</f>
        <v>0</v>
      </c>
      <c r="F11" s="60"/>
      <c r="G11" s="60"/>
      <c r="H11" s="60"/>
      <c r="I11" s="60"/>
      <c r="J11" s="60"/>
      <c r="K11" s="97"/>
      <c r="L11" s="83"/>
      <c r="M11" s="86"/>
      <c r="N11" s="90"/>
      <c r="O11" s="60"/>
    </row>
    <row r="12" spans="1:15" ht="24" customHeight="1">
      <c r="A12" s="63"/>
      <c r="B12" s="64"/>
      <c r="C12" s="63"/>
      <c r="D12" s="64"/>
      <c r="E12" s="43"/>
      <c r="F12" s="43"/>
      <c r="G12" s="43"/>
      <c r="H12" s="43"/>
      <c r="I12" s="47"/>
      <c r="J12" s="43"/>
      <c r="K12" s="43"/>
      <c r="L12" s="44"/>
      <c r="M12" s="63"/>
      <c r="N12" s="87"/>
      <c r="O12" s="64"/>
    </row>
    <row r="13" spans="1:15" ht="21" customHeight="1">
      <c r="A13" s="28"/>
      <c r="B13" s="28"/>
      <c r="C13" s="31"/>
      <c r="D13" s="32"/>
      <c r="E13" s="32"/>
      <c r="F13" s="58"/>
      <c r="G13" s="58"/>
      <c r="H13" s="58"/>
      <c r="I13" s="58"/>
      <c r="J13" s="58"/>
      <c r="K13" s="95"/>
      <c r="L13" s="81">
        <f>E15*K13</f>
        <v>0</v>
      </c>
      <c r="M13" s="84"/>
      <c r="N13" s="88">
        <f>IF(O13&gt;0,O13/L13*100,"")</f>
      </c>
      <c r="O13" s="58"/>
    </row>
    <row r="14" spans="1:15" ht="21" customHeight="1">
      <c r="A14" s="28"/>
      <c r="B14" s="28"/>
      <c r="C14" s="31"/>
      <c r="D14" s="32"/>
      <c r="E14" s="32"/>
      <c r="F14" s="59"/>
      <c r="G14" s="59"/>
      <c r="H14" s="59"/>
      <c r="I14" s="59"/>
      <c r="J14" s="59"/>
      <c r="K14" s="96"/>
      <c r="L14" s="82"/>
      <c r="M14" s="85"/>
      <c r="N14" s="89"/>
      <c r="O14" s="59"/>
    </row>
    <row r="15" spans="1:15" ht="15.75" customHeight="1">
      <c r="A15" s="66" t="s">
        <v>47</v>
      </c>
      <c r="B15" s="67"/>
      <c r="C15" s="29">
        <f>SUM(C13:C14)</f>
        <v>0</v>
      </c>
      <c r="D15" s="30">
        <f>SUM(D13:D14)</f>
        <v>0</v>
      </c>
      <c r="E15" s="30">
        <f>SUM(E13:E14)</f>
        <v>0</v>
      </c>
      <c r="F15" s="60"/>
      <c r="G15" s="60"/>
      <c r="H15" s="60"/>
      <c r="I15" s="60"/>
      <c r="J15" s="60"/>
      <c r="K15" s="97"/>
      <c r="L15" s="83"/>
      <c r="M15" s="86"/>
      <c r="N15" s="90"/>
      <c r="O15" s="60"/>
    </row>
    <row r="16" spans="1:15" ht="24" customHeight="1">
      <c r="A16" s="63"/>
      <c r="B16" s="64"/>
      <c r="C16" s="63"/>
      <c r="D16" s="64"/>
      <c r="E16" s="43"/>
      <c r="F16" s="43"/>
      <c r="G16" s="43"/>
      <c r="H16" s="43"/>
      <c r="I16" s="47"/>
      <c r="J16" s="43"/>
      <c r="K16" s="43"/>
      <c r="L16" s="44"/>
      <c r="M16" s="63"/>
      <c r="N16" s="87"/>
      <c r="O16" s="64"/>
    </row>
    <row r="17" spans="1:15" ht="21" customHeight="1">
      <c r="A17" s="28"/>
      <c r="B17" s="28"/>
      <c r="C17" s="31"/>
      <c r="D17" s="32"/>
      <c r="E17" s="32"/>
      <c r="F17" s="58"/>
      <c r="G17" s="58"/>
      <c r="H17" s="58"/>
      <c r="I17" s="58"/>
      <c r="J17" s="58"/>
      <c r="K17" s="95"/>
      <c r="L17" s="81">
        <f>E19*K17</f>
        <v>0</v>
      </c>
      <c r="M17" s="84"/>
      <c r="N17" s="88">
        <f>IF(O17&gt;0,O17/L17*100,"")</f>
      </c>
      <c r="O17" s="58"/>
    </row>
    <row r="18" spans="1:15" ht="21" customHeight="1">
      <c r="A18" s="28"/>
      <c r="B18" s="28"/>
      <c r="C18" s="31"/>
      <c r="D18" s="32"/>
      <c r="E18" s="32"/>
      <c r="F18" s="59"/>
      <c r="G18" s="59"/>
      <c r="H18" s="59"/>
      <c r="I18" s="59"/>
      <c r="J18" s="59"/>
      <c r="K18" s="96"/>
      <c r="L18" s="82"/>
      <c r="M18" s="85"/>
      <c r="N18" s="89"/>
      <c r="O18" s="59"/>
    </row>
    <row r="19" spans="1:15" ht="15.75" customHeight="1">
      <c r="A19" s="66" t="s">
        <v>47</v>
      </c>
      <c r="B19" s="67"/>
      <c r="C19" s="29">
        <f>SUM(C17:C18)</f>
        <v>0</v>
      </c>
      <c r="D19" s="30">
        <f>SUM(D17:D18)</f>
        <v>0</v>
      </c>
      <c r="E19" s="30">
        <f>SUM(E17:E18)</f>
        <v>0</v>
      </c>
      <c r="F19" s="60"/>
      <c r="G19" s="60"/>
      <c r="H19" s="60"/>
      <c r="I19" s="60"/>
      <c r="J19" s="60"/>
      <c r="K19" s="97"/>
      <c r="L19" s="83"/>
      <c r="M19" s="86"/>
      <c r="N19" s="90"/>
      <c r="O19" s="60"/>
    </row>
    <row r="20" spans="1:15" ht="24" customHeight="1">
      <c r="A20" s="63"/>
      <c r="B20" s="64"/>
      <c r="C20" s="63"/>
      <c r="D20" s="64"/>
      <c r="E20" s="43"/>
      <c r="F20" s="43"/>
      <c r="G20" s="43"/>
      <c r="H20" s="43"/>
      <c r="I20" s="47"/>
      <c r="J20" s="43"/>
      <c r="K20" s="43"/>
      <c r="L20" s="44"/>
      <c r="M20" s="63"/>
      <c r="N20" s="87"/>
      <c r="O20" s="64"/>
    </row>
    <row r="21" spans="1:15" ht="19.5" customHeight="1">
      <c r="A21" s="28"/>
      <c r="B21" s="28"/>
      <c r="C21" s="31"/>
      <c r="D21" s="32"/>
      <c r="E21" s="32"/>
      <c r="F21" s="58"/>
      <c r="G21" s="58"/>
      <c r="H21" s="58"/>
      <c r="I21" s="58"/>
      <c r="J21" s="58"/>
      <c r="K21" s="95"/>
      <c r="L21" s="81">
        <f>E23*K21</f>
        <v>0</v>
      </c>
      <c r="M21" s="84"/>
      <c r="N21" s="88">
        <f>IF(O21&gt;0,O21/L21*100,"")</f>
      </c>
      <c r="O21" s="58"/>
    </row>
    <row r="22" spans="1:15" ht="19.5" customHeight="1">
      <c r="A22" s="28"/>
      <c r="B22" s="28"/>
      <c r="C22" s="31"/>
      <c r="D22" s="32"/>
      <c r="E22" s="32"/>
      <c r="F22" s="59"/>
      <c r="G22" s="59"/>
      <c r="H22" s="59"/>
      <c r="I22" s="59"/>
      <c r="J22" s="59"/>
      <c r="K22" s="96"/>
      <c r="L22" s="82"/>
      <c r="M22" s="85"/>
      <c r="N22" s="89"/>
      <c r="O22" s="59"/>
    </row>
    <row r="23" spans="1:15" ht="15.75" customHeight="1">
      <c r="A23" s="66" t="s">
        <v>47</v>
      </c>
      <c r="B23" s="67"/>
      <c r="C23" s="29">
        <f>SUM(C21:C22)</f>
        <v>0</v>
      </c>
      <c r="D23" s="30">
        <f>SUM(D21:D22)</f>
        <v>0</v>
      </c>
      <c r="E23" s="30">
        <f>SUM(E21:E22)</f>
        <v>0</v>
      </c>
      <c r="F23" s="60"/>
      <c r="G23" s="60"/>
      <c r="H23" s="60"/>
      <c r="I23" s="60"/>
      <c r="J23" s="60"/>
      <c r="K23" s="97"/>
      <c r="L23" s="83"/>
      <c r="M23" s="86"/>
      <c r="N23" s="90"/>
      <c r="O23" s="60"/>
    </row>
    <row r="24" spans="1:15" ht="24" customHeight="1">
      <c r="A24" s="63"/>
      <c r="B24" s="64"/>
      <c r="C24" s="63"/>
      <c r="D24" s="64"/>
      <c r="E24" s="43"/>
      <c r="F24" s="43"/>
      <c r="G24" s="43"/>
      <c r="H24" s="43"/>
      <c r="I24" s="47"/>
      <c r="J24" s="43"/>
      <c r="K24" s="43"/>
      <c r="L24" s="44"/>
      <c r="M24" s="63"/>
      <c r="N24" s="87"/>
      <c r="O24" s="64"/>
    </row>
    <row r="25" spans="1:15" ht="6.75" customHeight="1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 customHeight="1">
      <c r="A26" s="101" t="s">
        <v>24</v>
      </c>
      <c r="B26" s="102"/>
      <c r="C26" s="48">
        <f>SUM(C11,C15,C19,C23)</f>
        <v>0</v>
      </c>
      <c r="D26" s="48">
        <f>SUM(D11,D15,D19,D23)</f>
        <v>0</v>
      </c>
      <c r="E26" s="48">
        <f>SUM(E11,E15,E19,E23)</f>
        <v>0</v>
      </c>
      <c r="F26" s="10"/>
      <c r="G26" s="10"/>
      <c r="H26" s="10"/>
      <c r="I26" s="10"/>
      <c r="J26" s="10"/>
      <c r="K26" s="49">
        <f>IF(K9&gt;0,SUM(L9,L13,L17,L21)/SUM(E11,E15,E19,E23),"")</f>
      </c>
      <c r="L26" s="49">
        <f>SUM(L9,L13,L17,L21)</f>
        <v>0</v>
      </c>
      <c r="M26" s="50">
        <f>IF(M9&gt;0,((M9*L9)+(M13*L13)+(M17*L17)+(M21*L21))/(L9+L13+L17+L21),"")</f>
      </c>
      <c r="N26" s="50">
        <f>IF(O9&gt;0,O26/L26*100,"")</f>
      </c>
      <c r="O26" s="11">
        <f>SUM(O9,O13,O17,O21)</f>
        <v>0</v>
      </c>
    </row>
    <row r="27" spans="1:15" s="15" customFormat="1" ht="4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30" customHeight="1">
      <c r="A28" s="92" t="s">
        <v>10</v>
      </c>
      <c r="B28" s="94"/>
      <c r="C28" s="92" t="s">
        <v>14</v>
      </c>
      <c r="D28" s="94"/>
      <c r="E28" s="19" t="s">
        <v>15</v>
      </c>
      <c r="F28" s="14" t="s">
        <v>34</v>
      </c>
      <c r="G28" s="19" t="s">
        <v>35</v>
      </c>
      <c r="H28" s="14" t="s">
        <v>36</v>
      </c>
      <c r="I28" s="19" t="s">
        <v>20</v>
      </c>
      <c r="J28" s="14" t="s">
        <v>37</v>
      </c>
      <c r="K28" s="19" t="s">
        <v>39</v>
      </c>
      <c r="L28" s="14" t="s">
        <v>40</v>
      </c>
      <c r="M28" s="92" t="s">
        <v>23</v>
      </c>
      <c r="N28" s="93"/>
      <c r="O28" s="94"/>
    </row>
    <row r="29" ht="5.25" customHeight="1"/>
  </sheetData>
  <sheetProtection sheet="1" objects="1" scenarios="1" insertRows="0" deleteRows="0"/>
  <mergeCells count="87">
    <mergeCell ref="H9:H11"/>
    <mergeCell ref="I9:I11"/>
    <mergeCell ref="G4:I4"/>
    <mergeCell ref="C7:E7"/>
    <mergeCell ref="C28:D28"/>
    <mergeCell ref="F9:F11"/>
    <mergeCell ref="G9:G11"/>
    <mergeCell ref="F21:F23"/>
    <mergeCell ref="G21:G23"/>
    <mergeCell ref="F17:F19"/>
    <mergeCell ref="G17:G19"/>
    <mergeCell ref="F13:F15"/>
    <mergeCell ref="G13:G15"/>
    <mergeCell ref="A28:B28"/>
    <mergeCell ref="A12:B12"/>
    <mergeCell ref="A24:B24"/>
    <mergeCell ref="A23:B23"/>
    <mergeCell ref="A19:B19"/>
    <mergeCell ref="A20:B20"/>
    <mergeCell ref="A15:B15"/>
    <mergeCell ref="A26:B26"/>
    <mergeCell ref="K7:L7"/>
    <mergeCell ref="F5:G5"/>
    <mergeCell ref="J7:J8"/>
    <mergeCell ref="H5:I5"/>
    <mergeCell ref="K4:L4"/>
    <mergeCell ref="K5:L5"/>
    <mergeCell ref="E4:F4"/>
    <mergeCell ref="J13:J15"/>
    <mergeCell ref="O9:O11"/>
    <mergeCell ref="K21:K23"/>
    <mergeCell ref="N21:N23"/>
    <mergeCell ref="M12:O12"/>
    <mergeCell ref="N17:N19"/>
    <mergeCell ref="O17:O19"/>
    <mergeCell ref="N9:N11"/>
    <mergeCell ref="J9:J11"/>
    <mergeCell ref="J21:J23"/>
    <mergeCell ref="K9:K11"/>
    <mergeCell ref="L9:L11"/>
    <mergeCell ref="K13:K15"/>
    <mergeCell ref="L13:L15"/>
    <mergeCell ref="J17:J19"/>
    <mergeCell ref="K17:K19"/>
    <mergeCell ref="L17:L19"/>
    <mergeCell ref="N7:O7"/>
    <mergeCell ref="M28:O28"/>
    <mergeCell ref="M24:O24"/>
    <mergeCell ref="M2:O2"/>
    <mergeCell ref="M3:O3"/>
    <mergeCell ref="M4:O4"/>
    <mergeCell ref="M5:O5"/>
    <mergeCell ref="M13:M15"/>
    <mergeCell ref="M17:M19"/>
    <mergeCell ref="M9:M11"/>
    <mergeCell ref="L21:L23"/>
    <mergeCell ref="M21:M23"/>
    <mergeCell ref="M20:O20"/>
    <mergeCell ref="N13:N15"/>
    <mergeCell ref="O13:O15"/>
    <mergeCell ref="M16:O16"/>
    <mergeCell ref="O21:O23"/>
    <mergeCell ref="M1:O1"/>
    <mergeCell ref="K1:L1"/>
    <mergeCell ref="E1:F1"/>
    <mergeCell ref="G1:I1"/>
    <mergeCell ref="K2:L2"/>
    <mergeCell ref="K3:L3"/>
    <mergeCell ref="E2:F2"/>
    <mergeCell ref="G2:I2"/>
    <mergeCell ref="E3:F3"/>
    <mergeCell ref="G3:I3"/>
    <mergeCell ref="A1:D1"/>
    <mergeCell ref="C16:D16"/>
    <mergeCell ref="C20:D20"/>
    <mergeCell ref="C24:D24"/>
    <mergeCell ref="B4:C4"/>
    <mergeCell ref="A16:B16"/>
    <mergeCell ref="C12:D12"/>
    <mergeCell ref="A11:B11"/>
    <mergeCell ref="A2:C3"/>
    <mergeCell ref="H13:H15"/>
    <mergeCell ref="I13:I15"/>
    <mergeCell ref="H21:H23"/>
    <mergeCell ref="I21:I23"/>
    <mergeCell ref="H17:H19"/>
    <mergeCell ref="I17:I19"/>
  </mergeCells>
  <dataValidations count="14">
    <dataValidation errorStyle="warning" allowBlank="1" showInputMessage="1" showErrorMessage="1" sqref="E19 E23 E15 E11"/>
    <dataValidation type="list" allowBlank="1" showInputMessage="1" showErrorMessage="1" sqref="E20 E24 E16 E12">
      <formula1>Pendenza</formula1>
    </dataValidation>
    <dataValidation type="list" allowBlank="1" showInputMessage="1" showErrorMessage="1" sqref="F20 F24 F16 F12">
      <formula1>Esposizione</formula1>
    </dataValidation>
    <dataValidation type="list" allowBlank="1" showInputMessage="1" showErrorMessage="1" sqref="G20 G24 G16 G12">
      <formula1>Substrato_litologico</formula1>
    </dataValidation>
    <dataValidation type="list" allowBlank="1" showInputMessage="1" showErrorMessage="1" sqref="H20 H24 H16 H12">
      <formula1>Rinnovazione</formula1>
    </dataValidation>
    <dataValidation type="list" allowBlank="1" showInputMessage="1" showErrorMessage="1" sqref="M20:O20 M24:O24 M16:O16 M12:O12">
      <formula1>Viabilità</formula1>
    </dataValidation>
    <dataValidation type="list" allowBlank="1" showInputMessage="1" showErrorMessage="1" sqref="G21:G23 G17:G19 G13:G15 G9:G11">
      <formula1>Tipologia_forestale</formula1>
    </dataValidation>
    <dataValidation type="list" allowBlank="1" showInputMessage="1" showErrorMessage="1" sqref="F21:F23 F17:F19 F13:F15 F9:F11">
      <formula1>Governo</formula1>
    </dataValidation>
    <dataValidation type="list" allowBlank="1" showInputMessage="1" showErrorMessage="1" sqref="H21:H23 H17:H19 H13:H15 H9:H11">
      <formula1>Distribuzione_verticale</formula1>
    </dataValidation>
    <dataValidation type="list" allowBlank="1" showInputMessage="1" showErrorMessage="1" sqref="M1:O1">
      <formula1>COMUNI</formula1>
    </dataValidation>
    <dataValidation type="list" allowBlank="1" showInputMessage="1" showErrorMessage="1" sqref="M2:O2">
      <formula1>IAF</formula1>
    </dataValidation>
    <dataValidation type="list" allowBlank="1" showInputMessage="1" showErrorMessage="1" sqref="M3:O3">
      <formula1>SF</formula1>
    </dataValidation>
    <dataValidation type="list" allowBlank="1" showInputMessage="1" showErrorMessage="1" sqref="M4:O4">
      <formula1>Aree_protette_L.R._42_96</formula1>
    </dataValidation>
    <dataValidation type="list" allowBlank="1" showInputMessage="1" showErrorMessage="1" sqref="M5:O5">
      <formula1>Natura_2000__sic_zps</formula1>
    </dataValidation>
  </dataValidations>
  <printOptions/>
  <pageMargins left="0.2362204724409449" right="0.2362204724409449" top="0.11811023622047245" bottom="0.11811023622047245" header="0.25" footer="0.2362204724409449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1">
      <selection activeCell="F21" sqref="F21"/>
    </sheetView>
  </sheetViews>
  <sheetFormatPr defaultColWidth="14.421875" defaultRowHeight="32.25" customHeight="1"/>
  <cols>
    <col min="1" max="1" width="10.00390625" style="12" customWidth="1"/>
    <col min="2" max="2" width="17.7109375" style="12" customWidth="1"/>
    <col min="3" max="3" width="14.421875" style="12" customWidth="1"/>
    <col min="4" max="4" width="17.00390625" style="12" customWidth="1"/>
    <col min="5" max="5" width="14.421875" style="12" customWidth="1"/>
    <col min="6" max="6" width="18.00390625" style="12" customWidth="1"/>
    <col min="7" max="7" width="15.00390625" style="12" customWidth="1"/>
    <col min="8" max="9" width="14.421875" style="12" customWidth="1"/>
    <col min="10" max="10" width="10.8515625" style="12" customWidth="1"/>
    <col min="11" max="16384" width="14.421875" style="12" customWidth="1"/>
  </cols>
  <sheetData>
    <row r="1" ht="13.5" customHeight="1"/>
    <row r="2" spans="2:9" ht="39.75" customHeight="1">
      <c r="B2" s="13" t="s">
        <v>25</v>
      </c>
      <c r="C2" s="74"/>
      <c r="D2" s="74"/>
      <c r="E2" s="74"/>
      <c r="F2" s="74"/>
      <c r="G2" s="74"/>
      <c r="H2" s="74"/>
      <c r="I2" s="74"/>
    </row>
    <row r="3" spans="3:9" ht="39.75" customHeight="1">
      <c r="C3" s="74"/>
      <c r="D3" s="74"/>
      <c r="E3" s="74"/>
      <c r="F3" s="74"/>
      <c r="G3" s="74"/>
      <c r="H3" s="74"/>
      <c r="I3" s="74"/>
    </row>
    <row r="4" spans="3:9" ht="39.75" customHeight="1">
      <c r="C4" s="74"/>
      <c r="D4" s="74"/>
      <c r="E4" s="74"/>
      <c r="F4" s="74"/>
      <c r="G4" s="74"/>
      <c r="H4" s="74"/>
      <c r="I4" s="74"/>
    </row>
    <row r="5" ht="13.5" customHeight="1"/>
    <row r="6" spans="2:9" ht="39.75" customHeight="1">
      <c r="B6" s="13" t="s">
        <v>26</v>
      </c>
      <c r="C6" s="74"/>
      <c r="D6" s="74"/>
      <c r="E6" s="74"/>
      <c r="F6" s="74"/>
      <c r="G6" s="74"/>
      <c r="H6" s="74"/>
      <c r="I6" s="74"/>
    </row>
    <row r="7" spans="3:9" ht="39.75" customHeight="1">
      <c r="C7" s="74"/>
      <c r="D7" s="74"/>
      <c r="E7" s="74"/>
      <c r="F7" s="74"/>
      <c r="G7" s="74"/>
      <c r="H7" s="74"/>
      <c r="I7" s="74"/>
    </row>
    <row r="8" spans="3:9" ht="39.75" customHeight="1">
      <c r="C8" s="74"/>
      <c r="D8" s="74"/>
      <c r="E8" s="74"/>
      <c r="F8" s="74"/>
      <c r="G8" s="74"/>
      <c r="H8" s="74"/>
      <c r="I8" s="74"/>
    </row>
    <row r="9" ht="14.25" customHeight="1"/>
    <row r="10" spans="2:9" ht="39.75" customHeight="1">
      <c r="B10" s="13" t="s">
        <v>27</v>
      </c>
      <c r="C10" s="74"/>
      <c r="D10" s="74"/>
      <c r="E10" s="74"/>
      <c r="F10" s="74"/>
      <c r="G10" s="74"/>
      <c r="H10" s="74"/>
      <c r="I10" s="74"/>
    </row>
    <row r="11" spans="3:9" ht="39.75" customHeight="1">
      <c r="C11" s="74"/>
      <c r="D11" s="74"/>
      <c r="E11" s="74"/>
      <c r="F11" s="74"/>
      <c r="G11" s="74"/>
      <c r="H11" s="74"/>
      <c r="I11" s="74"/>
    </row>
    <row r="12" spans="3:9" ht="39.75" customHeight="1">
      <c r="C12" s="74"/>
      <c r="D12" s="74"/>
      <c r="E12" s="74"/>
      <c r="F12" s="74"/>
      <c r="G12" s="74"/>
      <c r="H12" s="74"/>
      <c r="I12" s="74"/>
    </row>
    <row r="13" ht="12.75" customHeight="1"/>
    <row r="14" spans="2:9" ht="27" customHeight="1">
      <c r="B14" s="4" t="s">
        <v>28</v>
      </c>
      <c r="C14" s="106"/>
      <c r="D14" s="106"/>
      <c r="E14" s="106"/>
      <c r="F14" s="106"/>
      <c r="G14" s="106"/>
      <c r="H14" s="106"/>
      <c r="I14" s="106"/>
    </row>
    <row r="15" ht="13.5" customHeight="1"/>
    <row r="16" ht="11.25" customHeight="1"/>
    <row r="17" spans="2:9" ht="24" customHeight="1">
      <c r="B17" s="4" t="s">
        <v>29</v>
      </c>
      <c r="C17" s="75" t="s">
        <v>30</v>
      </c>
      <c r="D17" s="75"/>
      <c r="E17" s="75"/>
      <c r="G17" s="75" t="s">
        <v>31</v>
      </c>
      <c r="H17" s="75"/>
      <c r="I17" s="75"/>
    </row>
    <row r="18" ht="15.75" customHeight="1"/>
    <row r="19" spans="2:9" ht="13.5" customHeight="1">
      <c r="B19" s="104" t="s">
        <v>48</v>
      </c>
      <c r="C19" s="105"/>
      <c r="D19" s="24"/>
      <c r="E19" s="24"/>
      <c r="F19" s="24"/>
      <c r="G19" s="24"/>
      <c r="H19" s="24"/>
      <c r="I19" s="25"/>
    </row>
    <row r="20" spans="2:9" ht="14.25" customHeight="1">
      <c r="B20" s="27" t="s">
        <v>691</v>
      </c>
      <c r="C20" s="20"/>
      <c r="D20" s="27" t="s">
        <v>693</v>
      </c>
      <c r="E20" s="20"/>
      <c r="F20" s="55" t="s">
        <v>692</v>
      </c>
      <c r="G20" s="57"/>
      <c r="H20" s="27" t="s">
        <v>690</v>
      </c>
      <c r="I20" s="56"/>
    </row>
    <row r="21" spans="2:9" ht="32.25" customHeight="1">
      <c r="B21" s="51"/>
      <c r="C21" s="26"/>
      <c r="D21" s="51"/>
      <c r="E21" s="26"/>
      <c r="F21" s="54"/>
      <c r="G21" s="52"/>
      <c r="H21" s="54"/>
      <c r="I21" s="53"/>
    </row>
  </sheetData>
  <sheetProtection sheet="1" objects="1" scenarios="1"/>
  <mergeCells count="7">
    <mergeCell ref="C2:I4"/>
    <mergeCell ref="C6:I8"/>
    <mergeCell ref="C10:I12"/>
    <mergeCell ref="B19:C19"/>
    <mergeCell ref="G17:I17"/>
    <mergeCell ref="C17:E17"/>
    <mergeCell ref="C14:I14"/>
  </mergeCells>
  <printOptions/>
  <pageMargins left="0.25" right="0.25" top="0.25" bottom="0.35" header="0.38" footer="0.4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4"/>
  <sheetViews>
    <sheetView zoomScalePageLayoutView="0" workbookViewId="0" topLeftCell="F33">
      <selection activeCell="K51" sqref="K3:K51"/>
    </sheetView>
  </sheetViews>
  <sheetFormatPr defaultColWidth="9.140625" defaultRowHeight="12.75"/>
  <cols>
    <col min="1" max="1" width="7.28125" style="39" customWidth="1"/>
    <col min="2" max="2" width="73.00390625" style="39" customWidth="1"/>
    <col min="3" max="3" width="6.8515625" style="39" customWidth="1"/>
    <col min="4" max="4" width="49.421875" style="39" customWidth="1"/>
    <col min="5" max="5" width="7.7109375" style="40" customWidth="1"/>
    <col min="6" max="6" width="32.421875" style="39" customWidth="1"/>
    <col min="7" max="7" width="8.140625" style="39" customWidth="1"/>
    <col min="8" max="8" width="37.421875" style="39" customWidth="1"/>
    <col min="9" max="9" width="9.140625" style="39" customWidth="1"/>
    <col min="10" max="10" width="38.8515625" style="39" customWidth="1"/>
    <col min="11" max="11" width="35.57421875" style="39" customWidth="1"/>
    <col min="12" max="16384" width="9.140625" style="39" customWidth="1"/>
  </cols>
  <sheetData>
    <row r="1" spans="2:11" s="33" customFormat="1" ht="15">
      <c r="B1" s="34" t="s">
        <v>352</v>
      </c>
      <c r="D1" s="34" t="s">
        <v>44</v>
      </c>
      <c r="E1" s="35"/>
      <c r="F1" s="34" t="s">
        <v>573</v>
      </c>
      <c r="H1" s="34" t="s">
        <v>1</v>
      </c>
      <c r="J1" s="34" t="s">
        <v>15</v>
      </c>
      <c r="K1" s="34" t="s">
        <v>647</v>
      </c>
    </row>
    <row r="2" spans="2:5" s="33" customFormat="1" ht="8.25" customHeight="1">
      <c r="B2" s="36"/>
      <c r="E2" s="35"/>
    </row>
    <row r="3" spans="1:11" ht="15">
      <c r="A3" s="37"/>
      <c r="B3" s="38" t="s">
        <v>50</v>
      </c>
      <c r="C3" s="38"/>
      <c r="D3" s="39" t="s">
        <v>51</v>
      </c>
      <c r="F3" s="45" t="s">
        <v>353</v>
      </c>
      <c r="H3" s="39" t="s">
        <v>575</v>
      </c>
      <c r="J3" s="40" t="s">
        <v>611</v>
      </c>
      <c r="K3" s="39" t="s">
        <v>648</v>
      </c>
    </row>
    <row r="4" spans="1:11" ht="15">
      <c r="A4" s="37"/>
      <c r="B4" s="39" t="s">
        <v>153</v>
      </c>
      <c r="D4" s="39" t="s">
        <v>52</v>
      </c>
      <c r="F4" s="45" t="s">
        <v>354</v>
      </c>
      <c r="H4" s="39" t="s">
        <v>576</v>
      </c>
      <c r="J4" s="39" t="s">
        <v>612</v>
      </c>
      <c r="K4" s="39" t="s">
        <v>649</v>
      </c>
    </row>
    <row r="5" spans="1:11" ht="15">
      <c r="A5" s="37"/>
      <c r="B5" s="39" t="s">
        <v>154</v>
      </c>
      <c r="D5" s="39" t="s">
        <v>53</v>
      </c>
      <c r="F5" s="45" t="s">
        <v>355</v>
      </c>
      <c r="H5" s="39" t="s">
        <v>577</v>
      </c>
      <c r="J5" s="39" t="s">
        <v>613</v>
      </c>
      <c r="K5" s="39" t="s">
        <v>650</v>
      </c>
    </row>
    <row r="6" spans="1:11" ht="15">
      <c r="A6" s="37"/>
      <c r="B6" s="39" t="s">
        <v>155</v>
      </c>
      <c r="D6" s="39" t="s">
        <v>54</v>
      </c>
      <c r="F6" s="45" t="s">
        <v>356</v>
      </c>
      <c r="H6" s="39" t="s">
        <v>578</v>
      </c>
      <c r="J6" s="39" t="s">
        <v>614</v>
      </c>
      <c r="K6" s="39" t="s">
        <v>651</v>
      </c>
    </row>
    <row r="7" spans="1:11" ht="15">
      <c r="A7" s="37"/>
      <c r="B7" s="39" t="s">
        <v>156</v>
      </c>
      <c r="D7" s="39" t="s">
        <v>55</v>
      </c>
      <c r="F7" s="45" t="s">
        <v>357</v>
      </c>
      <c r="J7" s="39" t="s">
        <v>615</v>
      </c>
      <c r="K7" s="39" t="s">
        <v>652</v>
      </c>
    </row>
    <row r="8" spans="1:11" ht="15">
      <c r="A8" s="37"/>
      <c r="B8" s="38" t="s">
        <v>56</v>
      </c>
      <c r="C8" s="38"/>
      <c r="D8" s="39" t="s">
        <v>57</v>
      </c>
      <c r="F8" s="45" t="s">
        <v>358</v>
      </c>
      <c r="K8" s="39" t="s">
        <v>653</v>
      </c>
    </row>
    <row r="9" spans="1:11" ht="15">
      <c r="A9" s="41"/>
      <c r="B9" s="39" t="s">
        <v>157</v>
      </c>
      <c r="D9" s="39" t="s">
        <v>58</v>
      </c>
      <c r="F9" s="45" t="s">
        <v>359</v>
      </c>
      <c r="H9" s="42" t="s">
        <v>574</v>
      </c>
      <c r="J9" s="34" t="s">
        <v>16</v>
      </c>
      <c r="K9" s="39" t="s">
        <v>654</v>
      </c>
    </row>
    <row r="10" spans="1:11" ht="15">
      <c r="A10" s="41"/>
      <c r="B10" s="39" t="s">
        <v>158</v>
      </c>
      <c r="D10" s="39" t="s">
        <v>59</v>
      </c>
      <c r="F10" s="45" t="s">
        <v>360</v>
      </c>
      <c r="K10" s="39" t="s">
        <v>655</v>
      </c>
    </row>
    <row r="11" spans="1:10" ht="15">
      <c r="A11" s="41"/>
      <c r="B11" s="39" t="s">
        <v>159</v>
      </c>
      <c r="D11" s="39" t="s">
        <v>60</v>
      </c>
      <c r="F11" s="45" t="s">
        <v>361</v>
      </c>
      <c r="H11" s="39" t="s">
        <v>579</v>
      </c>
      <c r="J11" s="40" t="s">
        <v>616</v>
      </c>
    </row>
    <row r="12" spans="1:11" ht="15">
      <c r="A12" s="41"/>
      <c r="B12" s="39" t="s">
        <v>160</v>
      </c>
      <c r="D12" s="39" t="s">
        <v>61</v>
      </c>
      <c r="F12" s="45" t="s">
        <v>362</v>
      </c>
      <c r="H12" s="39" t="s">
        <v>580</v>
      </c>
      <c r="J12" s="39" t="s">
        <v>617</v>
      </c>
      <c r="K12" s="39" t="s">
        <v>656</v>
      </c>
    </row>
    <row r="13" spans="1:11" ht="15">
      <c r="A13" s="41"/>
      <c r="B13" s="39" t="s">
        <v>161</v>
      </c>
      <c r="D13" s="39" t="s">
        <v>62</v>
      </c>
      <c r="F13" s="45" t="s">
        <v>363</v>
      </c>
      <c r="H13" s="39" t="s">
        <v>581</v>
      </c>
      <c r="J13" s="39" t="s">
        <v>618</v>
      </c>
      <c r="K13" s="39" t="s">
        <v>657</v>
      </c>
    </row>
    <row r="14" spans="1:11" ht="15">
      <c r="A14" s="41"/>
      <c r="B14" s="39" t="s">
        <v>162</v>
      </c>
      <c r="D14" s="39" t="s">
        <v>63</v>
      </c>
      <c r="F14" s="45" t="s">
        <v>364</v>
      </c>
      <c r="H14" s="39" t="s">
        <v>582</v>
      </c>
      <c r="J14" s="39" t="s">
        <v>619</v>
      </c>
      <c r="K14" s="39" t="s">
        <v>658</v>
      </c>
    </row>
    <row r="15" spans="1:11" ht="15">
      <c r="A15" s="41"/>
      <c r="B15" s="39" t="s">
        <v>163</v>
      </c>
      <c r="D15" s="39" t="s">
        <v>64</v>
      </c>
      <c r="F15" s="45" t="s">
        <v>365</v>
      </c>
      <c r="H15" s="39" t="s">
        <v>583</v>
      </c>
      <c r="J15" s="39" t="s">
        <v>620</v>
      </c>
      <c r="K15" s="39" t="s">
        <v>659</v>
      </c>
    </row>
    <row r="16" spans="1:11" ht="15">
      <c r="A16" s="41"/>
      <c r="B16" s="39" t="s">
        <v>164</v>
      </c>
      <c r="D16" s="39" t="s">
        <v>65</v>
      </c>
      <c r="F16" s="45" t="s">
        <v>366</v>
      </c>
      <c r="H16" s="39" t="s">
        <v>584</v>
      </c>
      <c r="K16" s="39" t="s">
        <v>660</v>
      </c>
    </row>
    <row r="17" spans="1:11" ht="15">
      <c r="A17" s="41"/>
      <c r="B17" s="39" t="s">
        <v>165</v>
      </c>
      <c r="D17" s="39" t="s">
        <v>66</v>
      </c>
      <c r="F17" s="45" t="s">
        <v>367</v>
      </c>
      <c r="H17" s="39" t="s">
        <v>585</v>
      </c>
      <c r="J17" s="42" t="s">
        <v>34</v>
      </c>
      <c r="K17" s="39" t="s">
        <v>661</v>
      </c>
    </row>
    <row r="18" spans="1:11" ht="15">
      <c r="A18" s="41"/>
      <c r="B18" s="39" t="s">
        <v>166</v>
      </c>
      <c r="D18" s="39" t="s">
        <v>67</v>
      </c>
      <c r="F18" s="45" t="s">
        <v>368</v>
      </c>
      <c r="H18" s="39" t="s">
        <v>586</v>
      </c>
      <c r="K18" s="39" t="s">
        <v>662</v>
      </c>
    </row>
    <row r="19" spans="1:11" ht="15">
      <c r="A19" s="41"/>
      <c r="B19" s="39" t="s">
        <v>167</v>
      </c>
      <c r="D19" s="39" t="s">
        <v>68</v>
      </c>
      <c r="F19" s="45" t="s">
        <v>369</v>
      </c>
      <c r="H19" s="39" t="s">
        <v>587</v>
      </c>
      <c r="J19" s="46">
        <v>0</v>
      </c>
      <c r="K19" s="39" t="s">
        <v>663</v>
      </c>
    </row>
    <row r="20" spans="1:10" ht="15">
      <c r="A20" s="37"/>
      <c r="B20" s="39" t="s">
        <v>156</v>
      </c>
      <c r="D20" s="39" t="s">
        <v>69</v>
      </c>
      <c r="F20" s="45" t="s">
        <v>370</v>
      </c>
      <c r="H20" s="39" t="s">
        <v>588</v>
      </c>
      <c r="J20" s="39" t="s">
        <v>621</v>
      </c>
    </row>
    <row r="21" spans="1:11" ht="15">
      <c r="A21" s="37"/>
      <c r="B21" s="38" t="s">
        <v>70</v>
      </c>
      <c r="C21" s="38"/>
      <c r="D21" s="39" t="s">
        <v>71</v>
      </c>
      <c r="F21" s="45" t="s">
        <v>371</v>
      </c>
      <c r="H21" s="39" t="s">
        <v>589</v>
      </c>
      <c r="J21" s="39" t="s">
        <v>622</v>
      </c>
      <c r="K21" s="39" t="s">
        <v>664</v>
      </c>
    </row>
    <row r="22" spans="1:11" ht="15">
      <c r="A22" s="41"/>
      <c r="B22" s="39" t="s">
        <v>168</v>
      </c>
      <c r="D22" s="39" t="s">
        <v>72</v>
      </c>
      <c r="F22" s="45" t="s">
        <v>372</v>
      </c>
      <c r="H22" s="39" t="s">
        <v>590</v>
      </c>
      <c r="J22" s="39" t="s">
        <v>623</v>
      </c>
      <c r="K22" s="39" t="s">
        <v>665</v>
      </c>
    </row>
    <row r="23" spans="1:11" ht="15">
      <c r="A23" s="41"/>
      <c r="B23" s="39" t="s">
        <v>169</v>
      </c>
      <c r="D23" s="39" t="s">
        <v>73</v>
      </c>
      <c r="F23" s="45" t="s">
        <v>373</v>
      </c>
      <c r="H23" s="39" t="s">
        <v>591</v>
      </c>
      <c r="J23" s="39" t="s">
        <v>624</v>
      </c>
      <c r="K23" s="39" t="s">
        <v>666</v>
      </c>
    </row>
    <row r="24" spans="1:11" ht="15">
      <c r="A24" s="41"/>
      <c r="B24" s="39" t="s">
        <v>170</v>
      </c>
      <c r="D24" s="39" t="s">
        <v>74</v>
      </c>
      <c r="F24" s="45" t="s">
        <v>374</v>
      </c>
      <c r="H24" s="39" t="s">
        <v>592</v>
      </c>
      <c r="J24" s="39" t="s">
        <v>624</v>
      </c>
      <c r="K24" s="39" t="s">
        <v>667</v>
      </c>
    </row>
    <row r="25" spans="1:11" ht="15">
      <c r="A25" s="41"/>
      <c r="B25" s="39" t="s">
        <v>171</v>
      </c>
      <c r="D25" s="39" t="s">
        <v>75</v>
      </c>
      <c r="F25" s="45" t="s">
        <v>375</v>
      </c>
      <c r="H25" s="39" t="s">
        <v>593</v>
      </c>
      <c r="J25" s="39" t="s">
        <v>625</v>
      </c>
      <c r="K25" s="39" t="s">
        <v>668</v>
      </c>
    </row>
    <row r="26" spans="1:11" ht="15">
      <c r="A26" s="41"/>
      <c r="B26" s="39" t="s">
        <v>172</v>
      </c>
      <c r="D26" s="39" t="s">
        <v>76</v>
      </c>
      <c r="F26" s="45" t="s">
        <v>376</v>
      </c>
      <c r="H26" s="39" t="s">
        <v>594</v>
      </c>
      <c r="J26" s="39" t="s">
        <v>626</v>
      </c>
      <c r="K26" s="39" t="s">
        <v>667</v>
      </c>
    </row>
    <row r="27" spans="1:11" ht="15">
      <c r="A27" s="41"/>
      <c r="B27" s="39" t="s">
        <v>173</v>
      </c>
      <c r="D27" s="39" t="s">
        <v>77</v>
      </c>
      <c r="F27" s="45" t="s">
        <v>377</v>
      </c>
      <c r="H27" s="39" t="s">
        <v>595</v>
      </c>
      <c r="J27" s="39" t="s">
        <v>627</v>
      </c>
      <c r="K27" s="39" t="s">
        <v>669</v>
      </c>
    </row>
    <row r="28" spans="1:8" ht="15">
      <c r="A28" s="41"/>
      <c r="B28" s="39" t="s">
        <v>174</v>
      </c>
      <c r="D28" s="39" t="s">
        <v>78</v>
      </c>
      <c r="F28" s="45" t="s">
        <v>378</v>
      </c>
      <c r="H28" s="39" t="s">
        <v>596</v>
      </c>
    </row>
    <row r="29" spans="1:11" ht="15">
      <c r="A29" s="41"/>
      <c r="B29" s="39" t="s">
        <v>175</v>
      </c>
      <c r="D29" s="39" t="s">
        <v>79</v>
      </c>
      <c r="F29" s="45" t="s">
        <v>379</v>
      </c>
      <c r="H29" s="39" t="s">
        <v>597</v>
      </c>
      <c r="J29" s="42" t="s">
        <v>35</v>
      </c>
      <c r="K29" s="39" t="s">
        <v>670</v>
      </c>
    </row>
    <row r="30" spans="1:11" ht="15">
      <c r="A30" s="41"/>
      <c r="B30" s="39" t="s">
        <v>176</v>
      </c>
      <c r="D30" s="39" t="s">
        <v>80</v>
      </c>
      <c r="F30" s="45" t="s">
        <v>380</v>
      </c>
      <c r="H30" s="39" t="s">
        <v>598</v>
      </c>
      <c r="K30" s="39" t="s">
        <v>671</v>
      </c>
    </row>
    <row r="31" spans="1:11" ht="15">
      <c r="A31" s="41"/>
      <c r="B31" s="39" t="s">
        <v>177</v>
      </c>
      <c r="D31" s="39" t="s">
        <v>81</v>
      </c>
      <c r="F31" s="45" t="s">
        <v>381</v>
      </c>
      <c r="H31" s="39" t="s">
        <v>599</v>
      </c>
      <c r="J31" s="40" t="s">
        <v>628</v>
      </c>
      <c r="K31" s="39" t="s">
        <v>672</v>
      </c>
    </row>
    <row r="32" spans="1:11" ht="15">
      <c r="A32" s="41"/>
      <c r="B32" s="39" t="s">
        <v>178</v>
      </c>
      <c r="D32" s="39" t="s">
        <v>82</v>
      </c>
      <c r="F32" s="45" t="s">
        <v>382</v>
      </c>
      <c r="H32" s="39" t="s">
        <v>600</v>
      </c>
      <c r="J32" s="40" t="s">
        <v>629</v>
      </c>
      <c r="K32" s="39" t="s">
        <v>673</v>
      </c>
    </row>
    <row r="33" spans="1:11" ht="15">
      <c r="A33" s="41"/>
      <c r="B33" s="39" t="s">
        <v>179</v>
      </c>
      <c r="D33" s="39" t="s">
        <v>83</v>
      </c>
      <c r="F33" s="45" t="s">
        <v>383</v>
      </c>
      <c r="H33" s="39" t="s">
        <v>601</v>
      </c>
      <c r="J33" s="39" t="s">
        <v>630</v>
      </c>
      <c r="K33" s="39" t="s">
        <v>674</v>
      </c>
    </row>
    <row r="34" spans="1:11" ht="15">
      <c r="A34" s="37"/>
      <c r="B34" s="39" t="s">
        <v>156</v>
      </c>
      <c r="D34" s="39" t="s">
        <v>84</v>
      </c>
      <c r="F34" s="45" t="s">
        <v>384</v>
      </c>
      <c r="H34" s="39" t="s">
        <v>602</v>
      </c>
      <c r="J34" s="39" t="s">
        <v>631</v>
      </c>
      <c r="K34" s="39" t="s">
        <v>675</v>
      </c>
    </row>
    <row r="35" spans="1:11" ht="15">
      <c r="A35" s="37"/>
      <c r="B35" s="38" t="s">
        <v>85</v>
      </c>
      <c r="C35" s="38"/>
      <c r="D35" s="39" t="s">
        <v>86</v>
      </c>
      <c r="F35" s="45" t="s">
        <v>385</v>
      </c>
      <c r="H35" s="39" t="s">
        <v>603</v>
      </c>
      <c r="J35" s="39" t="s">
        <v>632</v>
      </c>
      <c r="K35" s="39" t="s">
        <v>676</v>
      </c>
    </row>
    <row r="36" spans="1:11" ht="15">
      <c r="A36" s="41"/>
      <c r="B36" s="39" t="s">
        <v>180</v>
      </c>
      <c r="D36" s="39" t="s">
        <v>87</v>
      </c>
      <c r="F36" s="45" t="s">
        <v>386</v>
      </c>
      <c r="H36" s="39" t="s">
        <v>604</v>
      </c>
      <c r="K36" s="39" t="s">
        <v>677</v>
      </c>
    </row>
    <row r="37" spans="1:10" ht="15">
      <c r="A37" s="41"/>
      <c r="B37" s="39" t="s">
        <v>181</v>
      </c>
      <c r="D37" s="39" t="s">
        <v>88</v>
      </c>
      <c r="F37" s="45" t="s">
        <v>387</v>
      </c>
      <c r="H37" s="39" t="s">
        <v>605</v>
      </c>
      <c r="J37" s="39" t="s">
        <v>633</v>
      </c>
    </row>
    <row r="38" spans="1:11" ht="15">
      <c r="A38" s="41"/>
      <c r="B38" s="39" t="s">
        <v>182</v>
      </c>
      <c r="D38" s="39" t="s">
        <v>89</v>
      </c>
      <c r="F38" s="45" t="s">
        <v>388</v>
      </c>
      <c r="H38" s="39" t="s">
        <v>606</v>
      </c>
      <c r="J38" s="39" t="s">
        <v>634</v>
      </c>
      <c r="K38" s="39" t="s">
        <v>678</v>
      </c>
    </row>
    <row r="39" spans="1:11" ht="15">
      <c r="A39" s="41"/>
      <c r="B39" s="39" t="s">
        <v>183</v>
      </c>
      <c r="D39" s="39" t="s">
        <v>90</v>
      </c>
      <c r="F39" s="45" t="s">
        <v>389</v>
      </c>
      <c r="H39" s="39" t="s">
        <v>607</v>
      </c>
      <c r="J39" s="39" t="s">
        <v>635</v>
      </c>
      <c r="K39" s="39" t="s">
        <v>679</v>
      </c>
    </row>
    <row r="40" spans="1:11" ht="15">
      <c r="A40" s="41"/>
      <c r="B40" s="39" t="s">
        <v>184</v>
      </c>
      <c r="D40" s="39" t="s">
        <v>91</v>
      </c>
      <c r="F40" s="45" t="s">
        <v>390</v>
      </c>
      <c r="H40" s="39" t="s">
        <v>608</v>
      </c>
      <c r="J40" s="39" t="s">
        <v>636</v>
      </c>
      <c r="K40" s="39" t="s">
        <v>680</v>
      </c>
    </row>
    <row r="41" spans="1:11" ht="15">
      <c r="A41" s="41"/>
      <c r="B41" s="39" t="s">
        <v>185</v>
      </c>
      <c r="D41" s="39" t="s">
        <v>92</v>
      </c>
      <c r="F41" s="45" t="s">
        <v>391</v>
      </c>
      <c r="H41" s="39" t="s">
        <v>609</v>
      </c>
      <c r="J41" s="39" t="s">
        <v>637</v>
      </c>
      <c r="K41" s="39" t="s">
        <v>681</v>
      </c>
    </row>
    <row r="42" spans="1:11" ht="15">
      <c r="A42" s="41"/>
      <c r="B42" s="39" t="s">
        <v>186</v>
      </c>
      <c r="D42" s="39" t="s">
        <v>93</v>
      </c>
      <c r="F42" s="45" t="s">
        <v>392</v>
      </c>
      <c r="K42" s="39" t="s">
        <v>682</v>
      </c>
    </row>
    <row r="43" spans="1:10" ht="15">
      <c r="A43" s="41"/>
      <c r="B43" s="39" t="s">
        <v>187</v>
      </c>
      <c r="D43" s="39" t="s">
        <v>94</v>
      </c>
      <c r="F43" s="45" t="s">
        <v>393</v>
      </c>
      <c r="J43" s="42" t="s">
        <v>18</v>
      </c>
    </row>
    <row r="44" spans="1:11" ht="15">
      <c r="A44" s="41"/>
      <c r="B44" s="39" t="s">
        <v>188</v>
      </c>
      <c r="D44" s="39" t="s">
        <v>95</v>
      </c>
      <c r="F44" s="45" t="s">
        <v>394</v>
      </c>
      <c r="K44" s="39" t="s">
        <v>683</v>
      </c>
    </row>
    <row r="45" spans="1:11" ht="15">
      <c r="A45" s="41"/>
      <c r="B45" s="39" t="s">
        <v>189</v>
      </c>
      <c r="D45" s="39" t="s">
        <v>96</v>
      </c>
      <c r="F45" s="45" t="s">
        <v>395</v>
      </c>
      <c r="J45" s="39" t="s">
        <v>638</v>
      </c>
      <c r="K45" s="39" t="s">
        <v>684</v>
      </c>
    </row>
    <row r="46" spans="1:11" ht="15">
      <c r="A46" s="41"/>
      <c r="B46" s="39" t="s">
        <v>190</v>
      </c>
      <c r="D46" s="39" t="s">
        <v>97</v>
      </c>
      <c r="F46" s="45" t="s">
        <v>396</v>
      </c>
      <c r="J46" s="39" t="s">
        <v>639</v>
      </c>
      <c r="K46" s="39" t="s">
        <v>685</v>
      </c>
    </row>
    <row r="47" spans="1:11" ht="15">
      <c r="A47" s="41"/>
      <c r="B47" s="39" t="s">
        <v>191</v>
      </c>
      <c r="D47" s="39" t="s">
        <v>98</v>
      </c>
      <c r="F47" s="45" t="s">
        <v>397</v>
      </c>
      <c r="J47" s="39" t="s">
        <v>640</v>
      </c>
      <c r="K47" s="39" t="s">
        <v>686</v>
      </c>
    </row>
    <row r="48" spans="1:11" ht="15">
      <c r="A48" s="41"/>
      <c r="B48" s="39" t="s">
        <v>192</v>
      </c>
      <c r="D48" s="39" t="s">
        <v>99</v>
      </c>
      <c r="F48" s="45" t="s">
        <v>398</v>
      </c>
      <c r="K48" s="39" t="s">
        <v>687</v>
      </c>
    </row>
    <row r="49" spans="1:11" ht="15">
      <c r="A49" s="41"/>
      <c r="B49" s="39" t="s">
        <v>193</v>
      </c>
      <c r="D49" s="39" t="s">
        <v>100</v>
      </c>
      <c r="F49" s="45" t="s">
        <v>399</v>
      </c>
      <c r="J49" s="42" t="s">
        <v>36</v>
      </c>
      <c r="K49" s="39" t="s">
        <v>688</v>
      </c>
    </row>
    <row r="50" spans="1:6" ht="15">
      <c r="A50" s="41"/>
      <c r="B50" s="39" t="s">
        <v>194</v>
      </c>
      <c r="D50" s="39" t="s">
        <v>101</v>
      </c>
      <c r="F50" s="45" t="s">
        <v>400</v>
      </c>
    </row>
    <row r="51" spans="1:11" ht="15">
      <c r="A51" s="37"/>
      <c r="B51" s="39" t="s">
        <v>156</v>
      </c>
      <c r="D51" s="39" t="s">
        <v>102</v>
      </c>
      <c r="F51" s="45" t="s">
        <v>401</v>
      </c>
      <c r="J51" s="39" t="s">
        <v>641</v>
      </c>
      <c r="K51" s="39" t="s">
        <v>689</v>
      </c>
    </row>
    <row r="52" spans="1:10" ht="15">
      <c r="A52" s="37"/>
      <c r="B52" s="38" t="s">
        <v>103</v>
      </c>
      <c r="C52" s="38"/>
      <c r="D52" s="39" t="s">
        <v>104</v>
      </c>
      <c r="F52" s="45" t="s">
        <v>402</v>
      </c>
      <c r="J52" s="39" t="s">
        <v>643</v>
      </c>
    </row>
    <row r="53" spans="1:10" ht="15">
      <c r="A53" s="41"/>
      <c r="B53" s="39" t="s">
        <v>195</v>
      </c>
      <c r="D53" s="39" t="s">
        <v>105</v>
      </c>
      <c r="F53" s="45" t="s">
        <v>403</v>
      </c>
      <c r="J53" s="39" t="s">
        <v>642</v>
      </c>
    </row>
    <row r="54" spans="1:6" ht="15">
      <c r="A54" s="41"/>
      <c r="B54" s="39" t="s">
        <v>196</v>
      </c>
      <c r="D54" s="39" t="s">
        <v>106</v>
      </c>
      <c r="F54" s="45" t="s">
        <v>404</v>
      </c>
    </row>
    <row r="55" spans="1:10" ht="15">
      <c r="A55" s="41"/>
      <c r="B55" s="39" t="s">
        <v>197</v>
      </c>
      <c r="D55" s="39" t="s">
        <v>107</v>
      </c>
      <c r="F55" s="45" t="s">
        <v>405</v>
      </c>
      <c r="J55" s="42" t="s">
        <v>23</v>
      </c>
    </row>
    <row r="56" spans="1:6" ht="15">
      <c r="A56" s="41"/>
      <c r="B56" s="39" t="s">
        <v>198</v>
      </c>
      <c r="D56" s="39" t="s">
        <v>108</v>
      </c>
      <c r="F56" s="45" t="s">
        <v>406</v>
      </c>
    </row>
    <row r="57" spans="1:10" ht="15">
      <c r="A57" s="41"/>
      <c r="B57" s="39" t="s">
        <v>199</v>
      </c>
      <c r="D57" s="39" t="s">
        <v>109</v>
      </c>
      <c r="F57" s="45" t="s">
        <v>407</v>
      </c>
      <c r="J57" s="39" t="s">
        <v>644</v>
      </c>
    </row>
    <row r="58" spans="1:10" ht="15">
      <c r="A58" s="41"/>
      <c r="B58" s="39" t="s">
        <v>200</v>
      </c>
      <c r="D58" s="39" t="s">
        <v>110</v>
      </c>
      <c r="F58" s="45" t="s">
        <v>408</v>
      </c>
      <c r="J58" s="39" t="s">
        <v>645</v>
      </c>
    </row>
    <row r="59" spans="1:10" ht="15">
      <c r="A59" s="41"/>
      <c r="B59" s="39" t="s">
        <v>201</v>
      </c>
      <c r="F59" s="45" t="s">
        <v>409</v>
      </c>
      <c r="J59" s="39" t="s">
        <v>646</v>
      </c>
    </row>
    <row r="60" spans="1:6" ht="15">
      <c r="A60" s="41"/>
      <c r="B60" s="39" t="s">
        <v>202</v>
      </c>
      <c r="D60" s="39" t="s">
        <v>111</v>
      </c>
      <c r="F60" s="45" t="s">
        <v>410</v>
      </c>
    </row>
    <row r="61" spans="1:6" ht="15">
      <c r="A61" s="37"/>
      <c r="B61" s="39" t="s">
        <v>156</v>
      </c>
      <c r="D61" s="39" t="s">
        <v>112</v>
      </c>
      <c r="F61" s="45" t="s">
        <v>411</v>
      </c>
    </row>
    <row r="62" spans="1:6" ht="15">
      <c r="A62" s="37"/>
      <c r="B62" s="38" t="s">
        <v>113</v>
      </c>
      <c r="C62" s="38"/>
      <c r="D62" s="39" t="s">
        <v>114</v>
      </c>
      <c r="F62" s="45" t="s">
        <v>412</v>
      </c>
    </row>
    <row r="63" spans="1:6" ht="15">
      <c r="A63" s="41"/>
      <c r="B63" s="39" t="s">
        <v>203</v>
      </c>
      <c r="D63" s="39" t="s">
        <v>115</v>
      </c>
      <c r="F63" s="45" t="s">
        <v>413</v>
      </c>
    </row>
    <row r="64" spans="1:6" ht="15">
      <c r="A64" s="41"/>
      <c r="B64" s="39" t="s">
        <v>204</v>
      </c>
      <c r="D64" s="39" t="s">
        <v>116</v>
      </c>
      <c r="F64" s="45" t="s">
        <v>414</v>
      </c>
    </row>
    <row r="65" spans="1:6" ht="15">
      <c r="A65" s="41"/>
      <c r="B65" s="39" t="s">
        <v>205</v>
      </c>
      <c r="D65" s="39" t="s">
        <v>116</v>
      </c>
      <c r="F65" s="45" t="s">
        <v>415</v>
      </c>
    </row>
    <row r="66" spans="1:6" ht="15">
      <c r="A66" s="37"/>
      <c r="B66" s="39" t="s">
        <v>156</v>
      </c>
      <c r="D66" s="39" t="s">
        <v>117</v>
      </c>
      <c r="F66" s="45" t="s">
        <v>416</v>
      </c>
    </row>
    <row r="67" spans="1:6" ht="15">
      <c r="A67" s="37"/>
      <c r="B67" s="38" t="s">
        <v>118</v>
      </c>
      <c r="C67" s="38"/>
      <c r="D67" s="39" t="s">
        <v>119</v>
      </c>
      <c r="F67" s="45" t="s">
        <v>417</v>
      </c>
    </row>
    <row r="68" spans="1:6" ht="15">
      <c r="A68" s="37"/>
      <c r="B68" s="38" t="s">
        <v>120</v>
      </c>
      <c r="C68" s="38"/>
      <c r="D68" s="39" t="s">
        <v>121</v>
      </c>
      <c r="F68" s="45" t="s">
        <v>418</v>
      </c>
    </row>
    <row r="69" spans="1:6" ht="15">
      <c r="A69" s="37"/>
      <c r="B69" s="38" t="s">
        <v>122</v>
      </c>
      <c r="C69" s="38"/>
      <c r="F69" s="45" t="s">
        <v>419</v>
      </c>
    </row>
    <row r="70" spans="1:6" ht="15">
      <c r="A70" s="37"/>
      <c r="B70" s="39" t="s">
        <v>206</v>
      </c>
      <c r="D70" s="42" t="s">
        <v>43</v>
      </c>
      <c r="F70" s="45" t="s">
        <v>420</v>
      </c>
    </row>
    <row r="71" spans="1:6" ht="15">
      <c r="A71" s="37"/>
      <c r="B71" s="39" t="s">
        <v>207</v>
      </c>
      <c r="F71" s="45" t="s">
        <v>421</v>
      </c>
    </row>
    <row r="72" spans="1:6" ht="15">
      <c r="A72" s="37"/>
      <c r="B72" s="39" t="s">
        <v>208</v>
      </c>
      <c r="D72" s="39" t="s">
        <v>123</v>
      </c>
      <c r="F72" s="45" t="s">
        <v>422</v>
      </c>
    </row>
    <row r="73" spans="1:6" ht="15">
      <c r="A73" s="37"/>
      <c r="B73" s="39" t="s">
        <v>209</v>
      </c>
      <c r="D73" s="39" t="s">
        <v>124</v>
      </c>
      <c r="F73" s="45" t="s">
        <v>423</v>
      </c>
    </row>
    <row r="74" spans="1:6" ht="15">
      <c r="A74" s="37"/>
      <c r="B74" s="39" t="s">
        <v>210</v>
      </c>
      <c r="D74" s="39" t="s">
        <v>125</v>
      </c>
      <c r="F74" s="45" t="s">
        <v>424</v>
      </c>
    </row>
    <row r="75" spans="1:6" ht="15">
      <c r="A75" s="37"/>
      <c r="B75" s="39" t="s">
        <v>156</v>
      </c>
      <c r="D75" s="39" t="s">
        <v>126</v>
      </c>
      <c r="F75" s="45" t="s">
        <v>425</v>
      </c>
    </row>
    <row r="76" spans="1:6" ht="15">
      <c r="A76" s="37"/>
      <c r="B76" s="38" t="s">
        <v>129</v>
      </c>
      <c r="C76" s="38"/>
      <c r="D76" s="39" t="s">
        <v>127</v>
      </c>
      <c r="F76" s="45" t="s">
        <v>426</v>
      </c>
    </row>
    <row r="77" spans="1:6" ht="15">
      <c r="A77" s="37"/>
      <c r="B77" s="39" t="s">
        <v>211</v>
      </c>
      <c r="D77" s="39" t="s">
        <v>128</v>
      </c>
      <c r="F77" s="45" t="s">
        <v>427</v>
      </c>
    </row>
    <row r="78" spans="1:6" ht="15">
      <c r="A78" s="37"/>
      <c r="B78" s="39" t="s">
        <v>212</v>
      </c>
      <c r="D78" s="39" t="s">
        <v>130</v>
      </c>
      <c r="F78" s="45" t="s">
        <v>428</v>
      </c>
    </row>
    <row r="79" spans="1:6" ht="15">
      <c r="A79" s="37"/>
      <c r="B79" s="39" t="s">
        <v>213</v>
      </c>
      <c r="D79" s="39" t="s">
        <v>131</v>
      </c>
      <c r="F79" s="45" t="s">
        <v>429</v>
      </c>
    </row>
    <row r="80" spans="1:6" ht="15">
      <c r="A80" s="37"/>
      <c r="B80" s="39" t="s">
        <v>214</v>
      </c>
      <c r="D80" s="39" t="s">
        <v>132</v>
      </c>
      <c r="F80" s="45" t="s">
        <v>430</v>
      </c>
    </row>
    <row r="81" spans="1:6" ht="15">
      <c r="A81" s="37"/>
      <c r="B81" s="39" t="s">
        <v>215</v>
      </c>
      <c r="D81" s="39" t="s">
        <v>133</v>
      </c>
      <c r="F81" s="45" t="s">
        <v>431</v>
      </c>
    </row>
    <row r="82" spans="1:6" ht="15">
      <c r="A82" s="37"/>
      <c r="B82" s="39" t="s">
        <v>156</v>
      </c>
      <c r="D82" s="39" t="s">
        <v>134</v>
      </c>
      <c r="F82" s="45" t="s">
        <v>432</v>
      </c>
    </row>
    <row r="83" spans="1:6" ht="15">
      <c r="A83" s="37"/>
      <c r="B83" s="38" t="s">
        <v>136</v>
      </c>
      <c r="C83" s="38"/>
      <c r="D83" s="39" t="s">
        <v>134</v>
      </c>
      <c r="F83" s="45" t="s">
        <v>433</v>
      </c>
    </row>
    <row r="84" spans="1:6" ht="15">
      <c r="A84" s="37"/>
      <c r="B84" s="38" t="s">
        <v>122</v>
      </c>
      <c r="C84" s="38"/>
      <c r="D84" s="39" t="s">
        <v>135</v>
      </c>
      <c r="F84" s="45" t="s">
        <v>434</v>
      </c>
    </row>
    <row r="85" spans="1:6" ht="15">
      <c r="A85" s="37"/>
      <c r="B85" s="39" t="s">
        <v>216</v>
      </c>
      <c r="D85" s="39" t="s">
        <v>137</v>
      </c>
      <c r="F85" s="45" t="s">
        <v>435</v>
      </c>
    </row>
    <row r="86" spans="1:6" ht="15">
      <c r="A86" s="37"/>
      <c r="B86" s="39" t="s">
        <v>217</v>
      </c>
      <c r="D86" s="39" t="s">
        <v>610</v>
      </c>
      <c r="F86" s="45" t="s">
        <v>436</v>
      </c>
    </row>
    <row r="87" spans="1:6" ht="15">
      <c r="A87" s="37"/>
      <c r="B87" s="39" t="s">
        <v>218</v>
      </c>
      <c r="F87" s="45" t="s">
        <v>437</v>
      </c>
    </row>
    <row r="88" spans="1:6" ht="15">
      <c r="A88" s="37"/>
      <c r="B88" s="39" t="s">
        <v>219</v>
      </c>
      <c r="F88" s="45" t="s">
        <v>438</v>
      </c>
    </row>
    <row r="89" spans="1:6" ht="15">
      <c r="A89" s="37"/>
      <c r="B89" s="39" t="s">
        <v>220</v>
      </c>
      <c r="F89" s="45" t="s">
        <v>439</v>
      </c>
    </row>
    <row r="90" spans="1:6" ht="15">
      <c r="A90" s="37"/>
      <c r="B90" s="39" t="s">
        <v>156</v>
      </c>
      <c r="F90" s="45" t="s">
        <v>440</v>
      </c>
    </row>
    <row r="91" spans="1:6" ht="15">
      <c r="A91" s="37"/>
      <c r="B91" s="38" t="s">
        <v>129</v>
      </c>
      <c r="C91" s="38"/>
      <c r="F91" s="45" t="s">
        <v>441</v>
      </c>
    </row>
    <row r="92" spans="1:6" ht="15">
      <c r="A92" s="41"/>
      <c r="B92" s="39" t="s">
        <v>221</v>
      </c>
      <c r="F92" s="45" t="s">
        <v>442</v>
      </c>
    </row>
    <row r="93" spans="1:6" ht="15">
      <c r="A93" s="41"/>
      <c r="B93" s="39" t="s">
        <v>222</v>
      </c>
      <c r="F93" s="45" t="s">
        <v>443</v>
      </c>
    </row>
    <row r="94" spans="1:6" ht="15">
      <c r="A94" s="41"/>
      <c r="B94" s="39" t="s">
        <v>223</v>
      </c>
      <c r="F94" s="45" t="s">
        <v>444</v>
      </c>
    </row>
    <row r="95" spans="1:6" ht="15">
      <c r="A95" s="37"/>
      <c r="B95" s="39" t="s">
        <v>156</v>
      </c>
      <c r="F95" s="45" t="s">
        <v>445</v>
      </c>
    </row>
    <row r="96" spans="1:6" ht="15">
      <c r="A96" s="37"/>
      <c r="B96" s="38" t="s">
        <v>138</v>
      </c>
      <c r="C96" s="38"/>
      <c r="F96" s="45" t="s">
        <v>446</v>
      </c>
    </row>
    <row r="97" spans="1:6" ht="15">
      <c r="A97" s="37"/>
      <c r="B97" s="38" t="s">
        <v>122</v>
      </c>
      <c r="C97" s="38"/>
      <c r="F97" s="45" t="s">
        <v>447</v>
      </c>
    </row>
    <row r="98" spans="1:6" ht="15">
      <c r="A98" s="37"/>
      <c r="B98" s="39" t="s">
        <v>224</v>
      </c>
      <c r="F98" s="45" t="s">
        <v>448</v>
      </c>
    </row>
    <row r="99" spans="1:6" ht="15">
      <c r="A99" s="37"/>
      <c r="B99" s="39" t="s">
        <v>225</v>
      </c>
      <c r="F99" s="45" t="s">
        <v>449</v>
      </c>
    </row>
    <row r="100" spans="1:6" ht="15">
      <c r="A100" s="37"/>
      <c r="B100" s="39" t="s">
        <v>226</v>
      </c>
      <c r="F100" s="45" t="s">
        <v>450</v>
      </c>
    </row>
    <row r="101" spans="1:6" ht="15">
      <c r="A101" s="37"/>
      <c r="B101" s="39" t="s">
        <v>227</v>
      </c>
      <c r="F101" s="45" t="s">
        <v>451</v>
      </c>
    </row>
    <row r="102" spans="1:6" ht="15">
      <c r="A102" s="37"/>
      <c r="B102" s="39" t="s">
        <v>228</v>
      </c>
      <c r="F102" s="45" t="s">
        <v>452</v>
      </c>
    </row>
    <row r="103" spans="1:6" ht="15">
      <c r="A103" s="37"/>
      <c r="B103" s="39" t="s">
        <v>156</v>
      </c>
      <c r="F103" s="45" t="s">
        <v>453</v>
      </c>
    </row>
    <row r="104" spans="1:6" ht="15">
      <c r="A104" s="37"/>
      <c r="B104" s="38" t="s">
        <v>129</v>
      </c>
      <c r="C104" s="38"/>
      <c r="F104" s="45" t="s">
        <v>454</v>
      </c>
    </row>
    <row r="105" spans="1:6" ht="15">
      <c r="A105" s="41"/>
      <c r="B105" s="39" t="s">
        <v>229</v>
      </c>
      <c r="F105" s="45" t="s">
        <v>455</v>
      </c>
    </row>
    <row r="106" spans="1:6" ht="15">
      <c r="A106" s="41"/>
      <c r="B106" s="39" t="s">
        <v>230</v>
      </c>
      <c r="F106" s="45" t="s">
        <v>456</v>
      </c>
    </row>
    <row r="107" spans="1:6" ht="15">
      <c r="A107" s="41"/>
      <c r="B107" s="39" t="s">
        <v>231</v>
      </c>
      <c r="F107" s="45" t="s">
        <v>457</v>
      </c>
    </row>
    <row r="108" spans="1:6" ht="15">
      <c r="A108" s="37"/>
      <c r="B108" s="39" t="s">
        <v>156</v>
      </c>
      <c r="F108" s="45" t="s">
        <v>458</v>
      </c>
    </row>
    <row r="109" spans="1:6" ht="15">
      <c r="A109" s="37"/>
      <c r="B109" s="38" t="s">
        <v>139</v>
      </c>
      <c r="C109" s="38"/>
      <c r="F109" s="45" t="s">
        <v>459</v>
      </c>
    </row>
    <row r="110" spans="1:6" ht="15">
      <c r="A110" s="41"/>
      <c r="B110" s="39" t="s">
        <v>232</v>
      </c>
      <c r="F110" s="45" t="s">
        <v>460</v>
      </c>
    </row>
    <row r="111" spans="1:6" ht="15">
      <c r="A111" s="41"/>
      <c r="B111" s="39" t="s">
        <v>233</v>
      </c>
      <c r="F111" s="45" t="s">
        <v>461</v>
      </c>
    </row>
    <row r="112" spans="1:6" ht="15">
      <c r="A112" s="37"/>
      <c r="B112" s="39" t="s">
        <v>156</v>
      </c>
      <c r="F112" s="45" t="s">
        <v>462</v>
      </c>
    </row>
    <row r="113" spans="1:6" ht="15">
      <c r="A113" s="37"/>
      <c r="B113" s="38" t="s">
        <v>140</v>
      </c>
      <c r="C113" s="38"/>
      <c r="F113" s="45" t="s">
        <v>463</v>
      </c>
    </row>
    <row r="114" spans="1:6" ht="15">
      <c r="A114" s="37"/>
      <c r="B114" s="39" t="s">
        <v>234</v>
      </c>
      <c r="F114" s="45" t="s">
        <v>464</v>
      </c>
    </row>
    <row r="115" spans="1:6" ht="15">
      <c r="A115" s="41"/>
      <c r="B115" s="39" t="s">
        <v>235</v>
      </c>
      <c r="F115" s="45" t="s">
        <v>465</v>
      </c>
    </row>
    <row r="116" spans="1:6" ht="15">
      <c r="A116" s="37"/>
      <c r="B116" s="39" t="s">
        <v>236</v>
      </c>
      <c r="F116" s="45" t="s">
        <v>466</v>
      </c>
    </row>
    <row r="117" spans="1:6" ht="15">
      <c r="A117" s="41"/>
      <c r="B117" s="39" t="s">
        <v>237</v>
      </c>
      <c r="F117" s="45" t="s">
        <v>467</v>
      </c>
    </row>
    <row r="118" spans="1:6" ht="15">
      <c r="A118" s="37"/>
      <c r="B118" s="39" t="s">
        <v>238</v>
      </c>
      <c r="F118" s="45" t="s">
        <v>468</v>
      </c>
    </row>
    <row r="119" spans="1:6" ht="15">
      <c r="A119" s="41"/>
      <c r="B119" s="39" t="s">
        <v>239</v>
      </c>
      <c r="F119" s="45" t="s">
        <v>469</v>
      </c>
    </row>
    <row r="120" spans="1:6" ht="15">
      <c r="A120" s="37"/>
      <c r="B120" s="39" t="s">
        <v>240</v>
      </c>
      <c r="F120" s="45" t="s">
        <v>470</v>
      </c>
    </row>
    <row r="121" spans="1:6" ht="15">
      <c r="A121" s="37"/>
      <c r="B121" s="39" t="s">
        <v>156</v>
      </c>
      <c r="F121" s="45" t="s">
        <v>471</v>
      </c>
    </row>
    <row r="122" spans="1:6" ht="15">
      <c r="A122" s="37"/>
      <c r="B122" s="38" t="s">
        <v>141</v>
      </c>
      <c r="C122" s="38"/>
      <c r="F122" s="45" t="s">
        <v>472</v>
      </c>
    </row>
    <row r="123" spans="1:6" ht="15">
      <c r="A123" s="41"/>
      <c r="B123" s="39" t="s">
        <v>241</v>
      </c>
      <c r="F123" s="45" t="s">
        <v>473</v>
      </c>
    </row>
    <row r="124" spans="1:6" ht="15">
      <c r="A124" s="41"/>
      <c r="B124" s="39" t="s">
        <v>242</v>
      </c>
      <c r="F124" s="45" t="s">
        <v>474</v>
      </c>
    </row>
    <row r="125" spans="1:6" ht="15">
      <c r="A125" s="41"/>
      <c r="B125" s="39" t="s">
        <v>243</v>
      </c>
      <c r="F125" s="45" t="s">
        <v>475</v>
      </c>
    </row>
    <row r="126" spans="1:6" ht="15">
      <c r="A126" s="41"/>
      <c r="B126" s="39" t="s">
        <v>244</v>
      </c>
      <c r="F126" s="45" t="s">
        <v>476</v>
      </c>
    </row>
    <row r="127" spans="1:6" ht="15">
      <c r="A127" s="41"/>
      <c r="B127" s="39" t="s">
        <v>245</v>
      </c>
      <c r="F127" s="45" t="s">
        <v>477</v>
      </c>
    </row>
    <row r="128" spans="1:6" ht="15">
      <c r="A128" s="41"/>
      <c r="B128" s="39" t="s">
        <v>246</v>
      </c>
      <c r="F128" s="45" t="s">
        <v>478</v>
      </c>
    </row>
    <row r="129" spans="1:6" ht="15">
      <c r="A129" s="41"/>
      <c r="B129" s="39" t="s">
        <v>247</v>
      </c>
      <c r="F129" s="45" t="s">
        <v>479</v>
      </c>
    </row>
    <row r="130" spans="1:6" ht="15">
      <c r="A130" s="41"/>
      <c r="B130" s="39" t="s">
        <v>248</v>
      </c>
      <c r="F130" s="45" t="s">
        <v>480</v>
      </c>
    </row>
    <row r="131" spans="1:6" ht="15">
      <c r="A131" s="41"/>
      <c r="B131" s="39" t="s">
        <v>249</v>
      </c>
      <c r="F131" s="45" t="s">
        <v>481</v>
      </c>
    </row>
    <row r="132" spans="1:6" ht="15">
      <c r="A132" s="41"/>
      <c r="B132" s="39" t="s">
        <v>250</v>
      </c>
      <c r="F132" s="45" t="s">
        <v>482</v>
      </c>
    </row>
    <row r="133" spans="1:6" ht="15">
      <c r="A133" s="41"/>
      <c r="B133" s="39" t="s">
        <v>251</v>
      </c>
      <c r="F133" s="45" t="s">
        <v>483</v>
      </c>
    </row>
    <row r="134" spans="1:6" ht="15">
      <c r="A134" s="41"/>
      <c r="B134" s="39" t="s">
        <v>252</v>
      </c>
      <c r="F134" s="45" t="s">
        <v>484</v>
      </c>
    </row>
    <row r="135" spans="1:6" ht="15">
      <c r="A135" s="41"/>
      <c r="B135" s="39" t="s">
        <v>253</v>
      </c>
      <c r="F135" s="45" t="s">
        <v>485</v>
      </c>
    </row>
    <row r="136" spans="1:6" ht="15">
      <c r="A136" s="41"/>
      <c r="B136" s="39" t="s">
        <v>254</v>
      </c>
      <c r="F136" s="45" t="s">
        <v>486</v>
      </c>
    </row>
    <row r="137" spans="1:6" ht="15">
      <c r="A137" s="41"/>
      <c r="B137" s="39" t="s">
        <v>255</v>
      </c>
      <c r="F137" s="45" t="s">
        <v>487</v>
      </c>
    </row>
    <row r="138" spans="1:6" ht="15">
      <c r="A138" s="41"/>
      <c r="B138" s="39" t="s">
        <v>256</v>
      </c>
      <c r="F138" s="45" t="s">
        <v>488</v>
      </c>
    </row>
    <row r="139" spans="1:6" ht="15">
      <c r="A139" s="41"/>
      <c r="B139" s="39" t="s">
        <v>257</v>
      </c>
      <c r="F139" s="45" t="s">
        <v>489</v>
      </c>
    </row>
    <row r="140" spans="1:6" ht="15">
      <c r="A140" s="37"/>
      <c r="B140" s="39" t="s">
        <v>156</v>
      </c>
      <c r="F140" s="45" t="s">
        <v>490</v>
      </c>
    </row>
    <row r="141" spans="1:6" ht="15">
      <c r="A141" s="37"/>
      <c r="B141" s="38" t="s">
        <v>142</v>
      </c>
      <c r="C141" s="38"/>
      <c r="F141" s="45" t="s">
        <v>491</v>
      </c>
    </row>
    <row r="142" spans="1:6" ht="15">
      <c r="A142" s="37"/>
      <c r="B142" s="38" t="s">
        <v>122</v>
      </c>
      <c r="C142" s="38"/>
      <c r="F142" s="45" t="s">
        <v>492</v>
      </c>
    </row>
    <row r="143" spans="1:6" ht="15">
      <c r="A143" s="37"/>
      <c r="B143" s="39" t="s">
        <v>258</v>
      </c>
      <c r="F143" s="45" t="s">
        <v>493</v>
      </c>
    </row>
    <row r="144" spans="1:6" ht="15">
      <c r="A144" s="37"/>
      <c r="B144" s="39" t="s">
        <v>259</v>
      </c>
      <c r="F144" s="45" t="s">
        <v>494</v>
      </c>
    </row>
    <row r="145" spans="1:6" ht="15">
      <c r="A145" s="37"/>
      <c r="B145" s="39" t="s">
        <v>260</v>
      </c>
      <c r="F145" s="45" t="s">
        <v>495</v>
      </c>
    </row>
    <row r="146" spans="1:6" ht="15">
      <c r="A146" s="37"/>
      <c r="B146" s="39" t="s">
        <v>261</v>
      </c>
      <c r="F146" s="45" t="s">
        <v>496</v>
      </c>
    </row>
    <row r="147" spans="1:6" ht="15">
      <c r="A147" s="37"/>
      <c r="B147" s="39" t="s">
        <v>262</v>
      </c>
      <c r="F147" s="45" t="s">
        <v>497</v>
      </c>
    </row>
    <row r="148" spans="1:6" ht="15">
      <c r="A148" s="37"/>
      <c r="B148" s="39" t="s">
        <v>263</v>
      </c>
      <c r="F148" s="45" t="s">
        <v>498</v>
      </c>
    </row>
    <row r="149" spans="1:6" ht="15">
      <c r="A149" s="37"/>
      <c r="B149" s="39" t="s">
        <v>264</v>
      </c>
      <c r="F149" s="45" t="s">
        <v>499</v>
      </c>
    </row>
    <row r="150" spans="1:6" ht="15">
      <c r="A150" s="37"/>
      <c r="B150" s="39" t="s">
        <v>265</v>
      </c>
      <c r="F150" s="45" t="s">
        <v>500</v>
      </c>
    </row>
    <row r="151" spans="1:6" ht="15">
      <c r="A151" s="37"/>
      <c r="B151" s="39" t="s">
        <v>266</v>
      </c>
      <c r="F151" s="45" t="s">
        <v>501</v>
      </c>
    </row>
    <row r="152" spans="1:6" ht="15">
      <c r="A152" s="37"/>
      <c r="B152" s="39" t="s">
        <v>267</v>
      </c>
      <c r="F152" s="45" t="s">
        <v>502</v>
      </c>
    </row>
    <row r="153" spans="1:6" ht="15">
      <c r="A153" s="37"/>
      <c r="B153" s="39" t="s">
        <v>268</v>
      </c>
      <c r="F153" s="45" t="s">
        <v>503</v>
      </c>
    </row>
    <row r="154" spans="1:6" ht="15">
      <c r="A154" s="37"/>
      <c r="B154" s="39" t="s">
        <v>269</v>
      </c>
      <c r="F154" s="45" t="s">
        <v>504</v>
      </c>
    </row>
    <row r="155" spans="1:6" ht="15">
      <c r="A155" s="37"/>
      <c r="B155" s="39" t="s">
        <v>156</v>
      </c>
      <c r="F155" s="45" t="s">
        <v>505</v>
      </c>
    </row>
    <row r="156" spans="1:6" ht="15">
      <c r="A156" s="37"/>
      <c r="B156" s="38" t="s">
        <v>129</v>
      </c>
      <c r="C156" s="38"/>
      <c r="F156" s="45" t="s">
        <v>506</v>
      </c>
    </row>
    <row r="157" spans="1:6" ht="15">
      <c r="A157" s="41"/>
      <c r="B157" s="39" t="s">
        <v>270</v>
      </c>
      <c r="F157" s="45" t="s">
        <v>507</v>
      </c>
    </row>
    <row r="158" spans="1:6" ht="15">
      <c r="A158" s="41"/>
      <c r="B158" s="39" t="s">
        <v>271</v>
      </c>
      <c r="F158" s="45" t="s">
        <v>508</v>
      </c>
    </row>
    <row r="159" spans="1:6" ht="15">
      <c r="A159" s="41"/>
      <c r="B159" s="39" t="s">
        <v>272</v>
      </c>
      <c r="F159" s="45" t="s">
        <v>509</v>
      </c>
    </row>
    <row r="160" spans="1:6" ht="15">
      <c r="A160" s="41"/>
      <c r="B160" s="39" t="s">
        <v>273</v>
      </c>
      <c r="F160" s="45" t="s">
        <v>510</v>
      </c>
    </row>
    <row r="161" spans="1:6" ht="15">
      <c r="A161" s="41"/>
      <c r="B161" s="39" t="s">
        <v>274</v>
      </c>
      <c r="F161" s="45" t="s">
        <v>511</v>
      </c>
    </row>
    <row r="162" spans="1:6" ht="15">
      <c r="A162" s="41"/>
      <c r="B162" s="39" t="s">
        <v>275</v>
      </c>
      <c r="F162" s="45" t="s">
        <v>512</v>
      </c>
    </row>
    <row r="163" spans="1:6" ht="15">
      <c r="A163" s="41"/>
      <c r="B163" s="39" t="s">
        <v>276</v>
      </c>
      <c r="F163" s="45" t="s">
        <v>513</v>
      </c>
    </row>
    <row r="164" spans="1:6" ht="15">
      <c r="A164" s="37"/>
      <c r="B164" s="39" t="s">
        <v>156</v>
      </c>
      <c r="F164" s="45" t="s">
        <v>514</v>
      </c>
    </row>
    <row r="165" spans="1:6" ht="15">
      <c r="A165" s="37"/>
      <c r="B165" s="38" t="s">
        <v>143</v>
      </c>
      <c r="C165" s="38"/>
      <c r="F165" s="45" t="s">
        <v>515</v>
      </c>
    </row>
    <row r="166" spans="1:6" ht="15">
      <c r="A166" s="41"/>
      <c r="B166" s="39" t="s">
        <v>277</v>
      </c>
      <c r="F166" s="45" t="s">
        <v>516</v>
      </c>
    </row>
    <row r="167" spans="1:6" ht="15">
      <c r="A167" s="41"/>
      <c r="B167" s="39" t="s">
        <v>278</v>
      </c>
      <c r="F167" s="45" t="s">
        <v>517</v>
      </c>
    </row>
    <row r="168" spans="1:6" ht="15">
      <c r="A168" s="37"/>
      <c r="B168" s="39" t="s">
        <v>156</v>
      </c>
      <c r="F168" s="45" t="s">
        <v>518</v>
      </c>
    </row>
    <row r="169" spans="1:6" ht="15">
      <c r="A169" s="37"/>
      <c r="B169" s="38" t="s">
        <v>144</v>
      </c>
      <c r="C169" s="38"/>
      <c r="F169" s="45" t="s">
        <v>519</v>
      </c>
    </row>
    <row r="170" spans="1:6" ht="15">
      <c r="A170" s="37"/>
      <c r="B170" s="38" t="s">
        <v>122</v>
      </c>
      <c r="C170" s="38"/>
      <c r="F170" s="45" t="s">
        <v>520</v>
      </c>
    </row>
    <row r="171" spans="1:6" ht="15">
      <c r="A171" s="37"/>
      <c r="B171" s="39" t="s">
        <v>279</v>
      </c>
      <c r="F171" s="45" t="s">
        <v>521</v>
      </c>
    </row>
    <row r="172" spans="1:6" ht="15">
      <c r="A172" s="37"/>
      <c r="B172" s="39" t="s">
        <v>280</v>
      </c>
      <c r="F172" s="45" t="s">
        <v>522</v>
      </c>
    </row>
    <row r="173" spans="1:6" ht="15">
      <c r="A173" s="37"/>
      <c r="B173" s="39" t="s">
        <v>281</v>
      </c>
      <c r="F173" s="45" t="s">
        <v>523</v>
      </c>
    </row>
    <row r="174" spans="1:6" ht="15">
      <c r="A174" s="37"/>
      <c r="B174" s="39" t="s">
        <v>156</v>
      </c>
      <c r="F174" s="45" t="s">
        <v>524</v>
      </c>
    </row>
    <row r="175" spans="1:6" ht="15">
      <c r="A175" s="37"/>
      <c r="B175" s="38" t="s">
        <v>129</v>
      </c>
      <c r="C175" s="38"/>
      <c r="F175" s="45" t="s">
        <v>525</v>
      </c>
    </row>
    <row r="176" spans="1:6" ht="15">
      <c r="A176" s="41"/>
      <c r="B176" s="39" t="s">
        <v>282</v>
      </c>
      <c r="F176" s="45" t="s">
        <v>526</v>
      </c>
    </row>
    <row r="177" spans="1:6" ht="15">
      <c r="A177" s="41"/>
      <c r="B177" s="39" t="s">
        <v>283</v>
      </c>
      <c r="F177" s="45" t="s">
        <v>527</v>
      </c>
    </row>
    <row r="178" spans="1:6" ht="15">
      <c r="A178" s="41"/>
      <c r="B178" s="39" t="s">
        <v>284</v>
      </c>
      <c r="F178" s="45" t="s">
        <v>528</v>
      </c>
    </row>
    <row r="179" spans="1:6" ht="15">
      <c r="A179" s="41"/>
      <c r="B179" s="39" t="s">
        <v>285</v>
      </c>
      <c r="F179" s="45" t="s">
        <v>529</v>
      </c>
    </row>
    <row r="180" spans="1:6" ht="15">
      <c r="A180" s="41"/>
      <c r="B180" s="39" t="s">
        <v>286</v>
      </c>
      <c r="F180" s="45" t="s">
        <v>530</v>
      </c>
    </row>
    <row r="181" spans="1:6" ht="15">
      <c r="A181" s="37"/>
      <c r="B181" s="39" t="s">
        <v>156</v>
      </c>
      <c r="F181" s="45" t="s">
        <v>531</v>
      </c>
    </row>
    <row r="182" spans="1:6" ht="15">
      <c r="A182" s="37"/>
      <c r="B182" s="38" t="s">
        <v>145</v>
      </c>
      <c r="C182" s="38"/>
      <c r="F182" s="45" t="s">
        <v>532</v>
      </c>
    </row>
    <row r="183" spans="1:6" ht="15">
      <c r="A183" s="37"/>
      <c r="B183" s="38" t="s">
        <v>122</v>
      </c>
      <c r="C183" s="38"/>
      <c r="F183" s="45" t="s">
        <v>533</v>
      </c>
    </row>
    <row r="184" spans="1:6" ht="15">
      <c r="A184" s="37"/>
      <c r="B184" s="39" t="s">
        <v>287</v>
      </c>
      <c r="F184" s="45" t="s">
        <v>534</v>
      </c>
    </row>
    <row r="185" spans="1:6" ht="15">
      <c r="A185" s="37"/>
      <c r="B185" s="39" t="s">
        <v>288</v>
      </c>
      <c r="F185" s="45" t="s">
        <v>535</v>
      </c>
    </row>
    <row r="186" spans="1:6" ht="15">
      <c r="A186" s="37"/>
      <c r="B186" s="39" t="s">
        <v>289</v>
      </c>
      <c r="F186" s="45" t="s">
        <v>536</v>
      </c>
    </row>
    <row r="187" spans="1:6" ht="15">
      <c r="A187" s="41"/>
      <c r="B187" s="39" t="s">
        <v>290</v>
      </c>
      <c r="F187" s="45" t="s">
        <v>537</v>
      </c>
    </row>
    <row r="188" spans="1:6" ht="15">
      <c r="A188" s="37"/>
      <c r="B188" s="39" t="s">
        <v>156</v>
      </c>
      <c r="F188" s="45" t="s">
        <v>538</v>
      </c>
    </row>
    <row r="189" spans="1:6" ht="15">
      <c r="A189" s="37"/>
      <c r="B189" s="38" t="s">
        <v>129</v>
      </c>
      <c r="C189" s="38"/>
      <c r="F189" s="45" t="s">
        <v>539</v>
      </c>
    </row>
    <row r="190" spans="1:6" ht="15">
      <c r="A190" s="41"/>
      <c r="B190" s="39" t="s">
        <v>291</v>
      </c>
      <c r="F190" s="45" t="s">
        <v>540</v>
      </c>
    </row>
    <row r="191" spans="1:6" ht="15">
      <c r="A191" s="41"/>
      <c r="B191" s="39" t="s">
        <v>292</v>
      </c>
      <c r="F191" s="45" t="s">
        <v>541</v>
      </c>
    </row>
    <row r="192" spans="1:6" ht="15">
      <c r="A192" s="41"/>
      <c r="B192" s="39" t="s">
        <v>293</v>
      </c>
      <c r="F192" s="45" t="s">
        <v>542</v>
      </c>
    </row>
    <row r="193" spans="1:6" ht="15">
      <c r="A193" s="41"/>
      <c r="B193" s="39" t="s">
        <v>294</v>
      </c>
      <c r="F193" s="45" t="s">
        <v>543</v>
      </c>
    </row>
    <row r="194" spans="1:6" ht="15">
      <c r="A194" s="41"/>
      <c r="B194" s="39" t="s">
        <v>295</v>
      </c>
      <c r="F194" s="45" t="s">
        <v>544</v>
      </c>
    </row>
    <row r="195" spans="1:6" ht="15">
      <c r="A195" s="41"/>
      <c r="B195" s="39" t="s">
        <v>296</v>
      </c>
      <c r="F195" s="45" t="s">
        <v>545</v>
      </c>
    </row>
    <row r="196" spans="1:6" ht="15">
      <c r="A196" s="41"/>
      <c r="B196" s="39" t="s">
        <v>297</v>
      </c>
      <c r="F196" s="45" t="s">
        <v>546</v>
      </c>
    </row>
    <row r="197" spans="1:6" ht="15">
      <c r="A197" s="41"/>
      <c r="B197" s="39" t="s">
        <v>298</v>
      </c>
      <c r="F197" s="45" t="s">
        <v>547</v>
      </c>
    </row>
    <row r="198" spans="1:6" ht="15">
      <c r="A198" s="41"/>
      <c r="B198" s="39" t="s">
        <v>299</v>
      </c>
      <c r="F198" s="45" t="s">
        <v>548</v>
      </c>
    </row>
    <row r="199" spans="1:6" ht="15">
      <c r="A199" s="41"/>
      <c r="B199" s="39" t="s">
        <v>300</v>
      </c>
      <c r="F199" s="45" t="s">
        <v>549</v>
      </c>
    </row>
    <row r="200" spans="1:6" ht="15">
      <c r="A200" s="41"/>
      <c r="B200" s="39" t="s">
        <v>301</v>
      </c>
      <c r="F200" s="45" t="s">
        <v>550</v>
      </c>
    </row>
    <row r="201" spans="1:6" ht="15">
      <c r="A201" s="37"/>
      <c r="B201" s="39" t="s">
        <v>156</v>
      </c>
      <c r="F201" s="45" t="s">
        <v>551</v>
      </c>
    </row>
    <row r="202" spans="1:6" ht="15">
      <c r="A202" s="37"/>
      <c r="B202" s="38" t="s">
        <v>146</v>
      </c>
      <c r="C202" s="38"/>
      <c r="F202" s="45" t="s">
        <v>552</v>
      </c>
    </row>
    <row r="203" spans="1:6" ht="15">
      <c r="A203" s="41"/>
      <c r="B203" s="39" t="s">
        <v>302</v>
      </c>
      <c r="F203" s="45" t="s">
        <v>553</v>
      </c>
    </row>
    <row r="204" spans="1:6" ht="15">
      <c r="A204" s="41"/>
      <c r="B204" s="39" t="s">
        <v>303</v>
      </c>
      <c r="F204" s="45" t="s">
        <v>554</v>
      </c>
    </row>
    <row r="205" spans="1:6" ht="15">
      <c r="A205" s="41"/>
      <c r="B205" s="39" t="s">
        <v>304</v>
      </c>
      <c r="F205" s="45" t="s">
        <v>555</v>
      </c>
    </row>
    <row r="206" spans="1:6" ht="15">
      <c r="A206" s="41"/>
      <c r="B206" s="39" t="s">
        <v>305</v>
      </c>
      <c r="F206" s="45" t="s">
        <v>556</v>
      </c>
    </row>
    <row r="207" spans="1:6" ht="15">
      <c r="A207" s="41"/>
      <c r="B207" s="39" t="s">
        <v>306</v>
      </c>
      <c r="F207" s="45" t="s">
        <v>557</v>
      </c>
    </row>
    <row r="208" spans="1:6" ht="15">
      <c r="A208" s="41"/>
      <c r="B208" s="39" t="s">
        <v>307</v>
      </c>
      <c r="F208" s="45" t="s">
        <v>558</v>
      </c>
    </row>
    <row r="209" spans="1:6" ht="15">
      <c r="A209" s="41"/>
      <c r="B209" s="39" t="s">
        <v>308</v>
      </c>
      <c r="F209" s="45" t="s">
        <v>559</v>
      </c>
    </row>
    <row r="210" spans="1:6" ht="15">
      <c r="A210" s="41"/>
      <c r="B210" s="39" t="s">
        <v>309</v>
      </c>
      <c r="F210" s="45" t="s">
        <v>560</v>
      </c>
    </row>
    <row r="211" spans="1:6" ht="15">
      <c r="A211" s="41"/>
      <c r="B211" s="39" t="s">
        <v>310</v>
      </c>
      <c r="F211" s="45" t="s">
        <v>561</v>
      </c>
    </row>
    <row r="212" spans="1:6" ht="15">
      <c r="A212" s="41"/>
      <c r="B212" s="39" t="s">
        <v>311</v>
      </c>
      <c r="F212" s="45" t="s">
        <v>562</v>
      </c>
    </row>
    <row r="213" spans="1:6" ht="15">
      <c r="A213" s="41"/>
      <c r="B213" s="39" t="s">
        <v>312</v>
      </c>
      <c r="F213" s="45" t="s">
        <v>563</v>
      </c>
    </row>
    <row r="214" spans="1:6" ht="15">
      <c r="A214" s="41"/>
      <c r="B214" s="39" t="s">
        <v>313</v>
      </c>
      <c r="F214" s="45" t="s">
        <v>564</v>
      </c>
    </row>
    <row r="215" spans="1:6" ht="15">
      <c r="A215" s="41"/>
      <c r="B215" s="39" t="s">
        <v>314</v>
      </c>
      <c r="F215" s="45" t="s">
        <v>565</v>
      </c>
    </row>
    <row r="216" spans="1:6" ht="15">
      <c r="A216" s="41"/>
      <c r="B216" s="39" t="s">
        <v>315</v>
      </c>
      <c r="F216" s="45" t="s">
        <v>566</v>
      </c>
    </row>
    <row r="217" spans="1:6" ht="15">
      <c r="A217" s="41"/>
      <c r="B217" s="39" t="s">
        <v>316</v>
      </c>
      <c r="F217" s="45" t="s">
        <v>567</v>
      </c>
    </row>
    <row r="218" spans="1:6" ht="15">
      <c r="A218" s="41"/>
      <c r="B218" s="39" t="s">
        <v>317</v>
      </c>
      <c r="F218" s="45" t="s">
        <v>568</v>
      </c>
    </row>
    <row r="219" spans="1:6" ht="15">
      <c r="A219" s="41"/>
      <c r="B219" s="39" t="s">
        <v>318</v>
      </c>
      <c r="F219" s="45" t="s">
        <v>569</v>
      </c>
    </row>
    <row r="220" spans="1:6" ht="15">
      <c r="A220" s="41"/>
      <c r="B220" s="39" t="s">
        <v>319</v>
      </c>
      <c r="F220" s="45" t="s">
        <v>570</v>
      </c>
    </row>
    <row r="221" spans="1:6" ht="15">
      <c r="A221" s="41"/>
      <c r="B221" s="39" t="s">
        <v>320</v>
      </c>
      <c r="F221" s="45" t="s">
        <v>571</v>
      </c>
    </row>
    <row r="222" spans="1:6" ht="15">
      <c r="A222" s="41"/>
      <c r="B222" s="39" t="s">
        <v>321</v>
      </c>
      <c r="F222" s="45" t="s">
        <v>572</v>
      </c>
    </row>
    <row r="223" spans="1:2" ht="15">
      <c r="A223" s="41"/>
      <c r="B223" s="39" t="s">
        <v>322</v>
      </c>
    </row>
    <row r="224" spans="1:2" ht="15">
      <c r="A224" s="41"/>
      <c r="B224" s="39" t="s">
        <v>323</v>
      </c>
    </row>
    <row r="225" spans="1:2" ht="15">
      <c r="A225" s="37"/>
      <c r="B225" s="39" t="s">
        <v>156</v>
      </c>
    </row>
    <row r="226" spans="1:3" ht="15">
      <c r="A226" s="37"/>
      <c r="B226" s="38" t="s">
        <v>147</v>
      </c>
      <c r="C226" s="38"/>
    </row>
    <row r="227" spans="1:2" ht="15">
      <c r="A227" s="41"/>
      <c r="B227" s="39" t="s">
        <v>324</v>
      </c>
    </row>
    <row r="228" spans="1:2" ht="15">
      <c r="A228" s="41"/>
      <c r="B228" s="39" t="s">
        <v>325</v>
      </c>
    </row>
    <row r="229" spans="1:2" ht="15">
      <c r="A229" s="41"/>
      <c r="B229" s="39" t="s">
        <v>326</v>
      </c>
    </row>
    <row r="230" spans="1:2" ht="15">
      <c r="A230" s="41"/>
      <c r="B230" s="39" t="s">
        <v>327</v>
      </c>
    </row>
    <row r="231" spans="1:2" ht="15">
      <c r="A231" s="41"/>
      <c r="B231" s="39" t="s">
        <v>328</v>
      </c>
    </row>
    <row r="232" spans="1:2" ht="15">
      <c r="A232" s="37"/>
      <c r="B232" s="39" t="s">
        <v>156</v>
      </c>
    </row>
    <row r="233" spans="1:3" ht="15">
      <c r="A233" s="37"/>
      <c r="B233" s="38" t="s">
        <v>148</v>
      </c>
      <c r="C233" s="38"/>
    </row>
    <row r="234" spans="1:2" ht="15">
      <c r="A234" s="41"/>
      <c r="B234" s="39" t="s">
        <v>329</v>
      </c>
    </row>
    <row r="235" spans="1:2" ht="15">
      <c r="A235" s="41"/>
      <c r="B235" s="39" t="s">
        <v>330</v>
      </c>
    </row>
    <row r="236" spans="1:2" ht="15">
      <c r="A236" s="41"/>
      <c r="B236" s="39" t="s">
        <v>331</v>
      </c>
    </row>
    <row r="237" spans="1:2" ht="15">
      <c r="A237" s="37"/>
      <c r="B237" s="39" t="s">
        <v>156</v>
      </c>
    </row>
    <row r="238" spans="1:3" ht="15">
      <c r="A238" s="37"/>
      <c r="B238" s="38" t="s">
        <v>149</v>
      </c>
      <c r="C238" s="38"/>
    </row>
    <row r="239" spans="1:2" ht="15">
      <c r="A239" s="41"/>
      <c r="B239" s="39" t="s">
        <v>332</v>
      </c>
    </row>
    <row r="240" spans="1:2" ht="15">
      <c r="A240" s="41"/>
      <c r="B240" s="39" t="s">
        <v>333</v>
      </c>
    </row>
    <row r="241" spans="1:2" ht="15">
      <c r="A241" s="41"/>
      <c r="B241" s="39" t="s">
        <v>334</v>
      </c>
    </row>
    <row r="242" spans="1:2" ht="15">
      <c r="A242" s="41"/>
      <c r="B242" s="39" t="s">
        <v>335</v>
      </c>
    </row>
    <row r="243" spans="1:2" ht="15">
      <c r="A243" s="41"/>
      <c r="B243" s="39" t="s">
        <v>336</v>
      </c>
    </row>
    <row r="244" spans="1:2" ht="15">
      <c r="A244" s="41"/>
      <c r="B244" s="39" t="s">
        <v>337</v>
      </c>
    </row>
    <row r="245" spans="1:2" ht="15">
      <c r="A245" s="41"/>
      <c r="B245" s="39" t="s">
        <v>338</v>
      </c>
    </row>
    <row r="246" spans="1:2" ht="15">
      <c r="A246" s="41"/>
      <c r="B246" s="39" t="s">
        <v>339</v>
      </c>
    </row>
    <row r="247" spans="1:2" ht="15">
      <c r="A247" s="41"/>
      <c r="B247" s="39" t="s">
        <v>340</v>
      </c>
    </row>
    <row r="248" spans="1:2" ht="15">
      <c r="A248" s="41"/>
      <c r="B248" s="39" t="s">
        <v>341</v>
      </c>
    </row>
    <row r="249" spans="1:2" ht="15">
      <c r="A249" s="37"/>
      <c r="B249" s="39" t="s">
        <v>156</v>
      </c>
    </row>
    <row r="250" spans="1:3" ht="15">
      <c r="A250" s="37"/>
      <c r="B250" s="38" t="s">
        <v>150</v>
      </c>
      <c r="C250" s="38"/>
    </row>
    <row r="251" spans="1:2" ht="15">
      <c r="A251" s="41"/>
      <c r="B251" s="39" t="s">
        <v>342</v>
      </c>
    </row>
    <row r="252" spans="1:2" ht="15">
      <c r="A252" s="41"/>
      <c r="B252" s="39" t="s">
        <v>343</v>
      </c>
    </row>
    <row r="253" spans="1:2" ht="15">
      <c r="A253" s="37"/>
      <c r="B253" s="39" t="s">
        <v>156</v>
      </c>
    </row>
    <row r="254" spans="1:3" ht="15">
      <c r="A254" s="37"/>
      <c r="B254" s="38" t="s">
        <v>151</v>
      </c>
      <c r="C254" s="38"/>
    </row>
    <row r="255" spans="1:2" ht="15">
      <c r="A255" s="37"/>
      <c r="B255" s="39" t="s">
        <v>344</v>
      </c>
    </row>
    <row r="256" spans="1:2" ht="15">
      <c r="A256" s="41"/>
      <c r="B256" s="39" t="s">
        <v>345</v>
      </c>
    </row>
    <row r="257" spans="1:2" ht="15">
      <c r="A257" s="37"/>
      <c r="B257" s="39" t="s">
        <v>346</v>
      </c>
    </row>
    <row r="258" spans="1:2" ht="15">
      <c r="A258" s="41"/>
      <c r="B258" s="39" t="s">
        <v>347</v>
      </c>
    </row>
    <row r="259" spans="1:2" ht="15">
      <c r="A259" s="37"/>
      <c r="B259" s="39" t="s">
        <v>348</v>
      </c>
    </row>
    <row r="260" spans="1:2" ht="15">
      <c r="A260" s="41"/>
      <c r="B260" s="39" t="s">
        <v>349</v>
      </c>
    </row>
    <row r="261" spans="1:2" ht="15">
      <c r="A261" s="37"/>
      <c r="B261" s="39" t="s">
        <v>156</v>
      </c>
    </row>
    <row r="262" spans="1:3" ht="15">
      <c r="A262" s="37"/>
      <c r="B262" s="38" t="s">
        <v>152</v>
      </c>
      <c r="C262" s="38"/>
    </row>
    <row r="263" spans="1:2" ht="15">
      <c r="A263" s="41"/>
      <c r="B263" s="39" t="s">
        <v>350</v>
      </c>
    </row>
    <row r="264" spans="1:2" ht="15">
      <c r="A264" s="41"/>
      <c r="B264" s="39" t="s">
        <v>351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TLC</cp:lastModifiedBy>
  <cp:lastPrinted>2011-07-11T09:54:57Z</cp:lastPrinted>
  <dcterms:created xsi:type="dcterms:W3CDTF">2011-04-13T15:40:12Z</dcterms:created>
  <dcterms:modified xsi:type="dcterms:W3CDTF">2013-05-08T12:11:59Z</dcterms:modified>
  <cp:category/>
  <cp:version/>
  <cp:contentType/>
  <cp:contentStatus/>
</cp:coreProperties>
</file>