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15.14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<sst xmlns="http://schemas.openxmlformats.org/spreadsheetml/2006/main" count="66" uniqueCount="26">
  <si>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FVG</t>
  </si>
  <si>
    <t>1.  Triestina</t>
  </si>
  <si>
    <t>2.  Isontina</t>
  </si>
  <si>
    <t>3.  Alto Friuli</t>
  </si>
  <si>
    <t>4.  Medio Friuli</t>
  </si>
  <si>
    <t>5.  Basso Friuli</t>
  </si>
  <si>
    <t>Istituti</t>
  </si>
  <si>
    <t>Fonte: Sistema Informativo Sanitario Regionale</t>
  </si>
  <si>
    <t>PERSONALE (*)</t>
  </si>
  <si>
    <t>ISTITUTI DI CURA PUBBLICI</t>
  </si>
  <si>
    <t>ISTITUTI DI CURA PRIVATI</t>
  </si>
  <si>
    <t>-</t>
  </si>
  <si>
    <t>ASS</t>
  </si>
  <si>
    <t>6.  Friuli Occ.</t>
  </si>
  <si>
    <t>Posti letto</t>
  </si>
  <si>
    <t>Degenti nell'anno</t>
  </si>
  <si>
    <t xml:space="preserve">Giornate di degenza </t>
  </si>
  <si>
    <t xml:space="preserve">Presenza media giornaliera </t>
  </si>
  <si>
    <t xml:space="preserve">Durata media di degenza </t>
  </si>
  <si>
    <t>n.d.</t>
  </si>
  <si>
    <t>Totale</t>
  </si>
  <si>
    <t>di cui: ruolo sanitario</t>
  </si>
  <si>
    <t xml:space="preserve">        (**) il tasso di occupazione dei posti letto degli istituti di cura privati è sottostimato poiché tali istituti, a differenza di quelli pubblici, non aggiornano puntualmente il numero di posti letto ufficiali disponibili</t>
  </si>
  <si>
    <t>Nota: (*) il totale è comprensivo del personale dei servizi delegati dai Comuni alle ASS n. 3, n. 4 e n. 6</t>
  </si>
  <si>
    <t>Tasso di occupaz. posti letto % (**)</t>
  </si>
  <si>
    <t>Tav. 15.14 - FVG ISTITUTI DI CURA PUBBLICI E PRIVATI PERSONALE POSTI LETTO DEGENTI E GIORNATE DI DEGENZA PER ASS - Anno 2008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</si>
</sst>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  <numFmt numFmtId="181" formatCode="_-* #,##0.0_-;\-* #,##0.0_-;_-* &quot;-&quot;?_-;_-@_-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00"/>
    <numFmt numFmtId="187" formatCode="0.000"/>
  </numFmts>
  <fonts count="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18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18" applyNumberFormat="1" applyFont="1" applyFill="1" applyBorder="1" applyAlignment="1">
      <alignment vertical="center" wrapText="1"/>
    </xf>
    <xf numFmtId="3" fontId="1" fillId="0" borderId="0" xfId="18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3" fontId="1" fillId="0" borderId="0" xfId="18" applyNumberFormat="1" applyFont="1" applyFill="1" applyBorder="1" applyAlignment="1">
      <alignment horizontal="right" vertical="center" wrapText="1"/>
    </xf>
    <xf numFmtId="41" fontId="1" fillId="0" borderId="0" xfId="18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179" fontId="1" fillId="0" borderId="0" xfId="18" applyNumberFormat="1" applyFont="1" applyFill="1" applyBorder="1" applyAlignment="1">
      <alignment vertical="center" wrapText="1"/>
    </xf>
    <xf numFmtId="179" fontId="2" fillId="0" borderId="0" xfId="18" applyNumberFormat="1" applyFont="1" applyFill="1" applyBorder="1" applyAlignment="1">
      <alignment vertical="center" wrapText="1"/>
    </xf>
    <xf numFmtId="179" fontId="1" fillId="0" borderId="0" xfId="18" applyNumberFormat="1" applyFont="1" applyFill="1" applyBorder="1" applyAlignment="1">
      <alignment horizontal="right" vertical="center" wrapText="1"/>
    </xf>
    <xf numFmtId="41" fontId="2" fillId="0" borderId="0" xfId="18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1" fontId="2" fillId="0" borderId="2" xfId="18" applyFont="1" applyFill="1" applyBorder="1" applyAlignment="1">
      <alignment horizontal="right" vertical="center" wrapText="1"/>
    </xf>
    <xf numFmtId="3" fontId="2" fillId="0" borderId="2" xfId="18" applyNumberFormat="1" applyFont="1" applyFill="1" applyBorder="1" applyAlignment="1">
      <alignment horizontal="right" vertical="center" wrapText="1"/>
    </xf>
    <xf numFmtId="3" fontId="2" fillId="0" borderId="2" xfId="18" applyNumberFormat="1" applyFont="1" applyFill="1" applyBorder="1" applyAlignment="1">
      <alignment vertical="center" wrapText="1"/>
    </xf>
    <xf numFmtId="179" fontId="2" fillId="0" borderId="2" xfId="18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10.7109375" style="1" customWidth="1"/>
    <col min="2" max="2" width="4.00390625" style="1" customWidth="1"/>
    <col min="3" max="3" width="7.28125" style="1" customWidth="1"/>
    <col min="4" max="4" width="8.00390625" style="1" customWidth="1"/>
    <col min="5" max="5" width="5.421875" style="1" customWidth="1"/>
    <col min="6" max="6" width="6.00390625" style="1" customWidth="1"/>
    <col min="7" max="7" width="7.57421875" style="1" customWidth="1"/>
    <col min="8" max="8" width="7.28125" style="1" customWidth="1"/>
    <col min="9" max="10" width="6.140625" style="1" customWidth="1"/>
    <col min="11" max="13" width="9.140625" style="1" customWidth="1"/>
    <col min="14" max="14" width="30.7109375" style="1" bestFit="1" customWidth="1"/>
    <col min="15" max="16384" width="9.140625" style="1" customWidth="1"/>
  </cols>
  <sheetData>
    <row r="1" spans="1:10" ht="27.75" customHeight="1" thickBo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3" customHeight="1" thickTop="1">
      <c r="A2" s="26" t="s">
        <v>12</v>
      </c>
      <c r="B2" s="26" t="s">
        <v>6</v>
      </c>
      <c r="C2" s="28" t="s">
        <v>8</v>
      </c>
      <c r="D2" s="28"/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29" t="s">
        <v>24</v>
      </c>
    </row>
    <row r="3" spans="1:10" ht="33" customHeight="1">
      <c r="A3" s="27"/>
      <c r="B3" s="27"/>
      <c r="C3" s="7" t="s">
        <v>20</v>
      </c>
      <c r="D3" s="7" t="s">
        <v>21</v>
      </c>
      <c r="E3" s="30"/>
      <c r="F3" s="30"/>
      <c r="G3" s="30"/>
      <c r="H3" s="30"/>
      <c r="I3" s="30"/>
      <c r="J3" s="30"/>
    </row>
    <row r="4" spans="1:10" ht="14.2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</row>
    <row r="5" spans="1:16" s="11" customFormat="1" ht="11.25" customHeight="1">
      <c r="A5" s="8" t="s">
        <v>1</v>
      </c>
      <c r="B5" s="13">
        <v>2</v>
      </c>
      <c r="C5" s="9">
        <v>4873</v>
      </c>
      <c r="D5" s="10">
        <v>3231</v>
      </c>
      <c r="E5" s="9">
        <v>1096</v>
      </c>
      <c r="F5" s="9">
        <v>38683</v>
      </c>
      <c r="G5" s="9">
        <v>321044</v>
      </c>
      <c r="H5" s="15">
        <f aca="true" t="shared" si="0" ref="H5:H11">+G5/365</f>
        <v>879.572602739726</v>
      </c>
      <c r="I5" s="15">
        <f>+G5/F5</f>
        <v>8.29935630638782</v>
      </c>
      <c r="J5" s="15">
        <f>G5/(E5*365)*100</f>
        <v>80.25297470252974</v>
      </c>
      <c r="L5" s="1"/>
      <c r="M5" s="1"/>
      <c r="N5" s="1"/>
      <c r="O5" s="1"/>
      <c r="P5" s="1"/>
    </row>
    <row r="6" spans="1:16" s="11" customFormat="1" ht="11.25" customHeight="1">
      <c r="A6" s="8" t="s">
        <v>2</v>
      </c>
      <c r="B6" s="13">
        <v>2</v>
      </c>
      <c r="C6" s="9">
        <v>2062</v>
      </c>
      <c r="D6" s="10">
        <v>1461</v>
      </c>
      <c r="E6" s="9">
        <v>444</v>
      </c>
      <c r="F6" s="9">
        <v>18836</v>
      </c>
      <c r="G6" s="9">
        <v>114719</v>
      </c>
      <c r="H6" s="15">
        <f t="shared" si="0"/>
        <v>314.2986301369863</v>
      </c>
      <c r="I6" s="15">
        <f aca="true" t="shared" si="1" ref="I6:I11">+G6/F6</f>
        <v>6.0904119770651945</v>
      </c>
      <c r="J6" s="15">
        <f aca="true" t="shared" si="2" ref="J6:J11">G6/(E6*365)*100</f>
        <v>70.7879797605825</v>
      </c>
      <c r="L6" s="1"/>
      <c r="M6" s="1"/>
      <c r="N6" s="1"/>
      <c r="O6" s="1"/>
      <c r="P6" s="1"/>
    </row>
    <row r="7" spans="1:16" s="11" customFormat="1" ht="11.25" customHeight="1">
      <c r="A7" s="8" t="s">
        <v>3</v>
      </c>
      <c r="B7" s="13">
        <v>2</v>
      </c>
      <c r="C7" s="9">
        <v>1156</v>
      </c>
      <c r="D7" s="9">
        <v>806</v>
      </c>
      <c r="E7" s="9">
        <v>284</v>
      </c>
      <c r="F7" s="9">
        <v>11363</v>
      </c>
      <c r="G7" s="9">
        <v>68109</v>
      </c>
      <c r="H7" s="15">
        <f t="shared" si="0"/>
        <v>186.6</v>
      </c>
      <c r="I7" s="15">
        <f t="shared" si="1"/>
        <v>5.993927659948957</v>
      </c>
      <c r="J7" s="15">
        <f t="shared" si="2"/>
        <v>65.70422535211267</v>
      </c>
      <c r="L7" s="1"/>
      <c r="M7" s="1"/>
      <c r="N7" s="1"/>
      <c r="O7" s="1"/>
      <c r="P7" s="1"/>
    </row>
    <row r="8" spans="1:16" s="11" customFormat="1" ht="11.25" customHeight="1">
      <c r="A8" s="8" t="s">
        <v>4</v>
      </c>
      <c r="B8" s="13">
        <v>3</v>
      </c>
      <c r="C8" s="9">
        <v>6044</v>
      </c>
      <c r="D8" s="9">
        <v>4032</v>
      </c>
      <c r="E8" s="9">
        <v>1432</v>
      </c>
      <c r="F8" s="9">
        <v>55609</v>
      </c>
      <c r="G8" s="9">
        <v>471262</v>
      </c>
      <c r="H8" s="15">
        <f t="shared" si="0"/>
        <v>1291.1287671232876</v>
      </c>
      <c r="I8" s="15">
        <f t="shared" si="1"/>
        <v>8.474563469941916</v>
      </c>
      <c r="J8" s="15">
        <f t="shared" si="2"/>
        <v>90.16262340246422</v>
      </c>
      <c r="L8" s="1"/>
      <c r="M8" s="1"/>
      <c r="N8" s="1"/>
      <c r="O8" s="1"/>
      <c r="P8" s="1"/>
    </row>
    <row r="9" spans="1:16" s="11" customFormat="1" ht="11.25" customHeight="1">
      <c r="A9" s="8" t="s">
        <v>5</v>
      </c>
      <c r="B9" s="13">
        <v>2</v>
      </c>
      <c r="C9" s="9">
        <v>1469</v>
      </c>
      <c r="D9" s="9">
        <v>1057</v>
      </c>
      <c r="E9" s="9">
        <v>376</v>
      </c>
      <c r="F9" s="9">
        <v>15356</v>
      </c>
      <c r="G9" s="9">
        <v>90818</v>
      </c>
      <c r="H9" s="15">
        <f t="shared" si="0"/>
        <v>248.81643835616438</v>
      </c>
      <c r="I9" s="15">
        <f t="shared" si="1"/>
        <v>5.9141703568637665</v>
      </c>
      <c r="J9" s="15">
        <f t="shared" si="2"/>
        <v>66.17458466919265</v>
      </c>
      <c r="L9" s="1"/>
      <c r="M9" s="1"/>
      <c r="N9" s="1"/>
      <c r="O9" s="1"/>
      <c r="P9" s="1"/>
    </row>
    <row r="10" spans="1:16" s="11" customFormat="1" ht="11.25" customHeight="1">
      <c r="A10" s="8" t="s">
        <v>13</v>
      </c>
      <c r="B10" s="13">
        <v>5</v>
      </c>
      <c r="C10" s="9">
        <v>4439</v>
      </c>
      <c r="D10" s="10">
        <v>3040</v>
      </c>
      <c r="E10" s="9">
        <v>967</v>
      </c>
      <c r="F10" s="9">
        <v>46824</v>
      </c>
      <c r="G10" s="9">
        <v>263489</v>
      </c>
      <c r="H10" s="15">
        <f t="shared" si="0"/>
        <v>721.8876712328768</v>
      </c>
      <c r="I10" s="15">
        <f t="shared" si="1"/>
        <v>5.627221083205194</v>
      </c>
      <c r="J10" s="15">
        <f t="shared" si="2"/>
        <v>74.65229278519925</v>
      </c>
      <c r="L10" s="1"/>
      <c r="M10" s="1"/>
      <c r="N10" s="1"/>
      <c r="O10" s="1"/>
      <c r="P10" s="1"/>
    </row>
    <row r="11" spans="1:10" ht="16.5" customHeight="1">
      <c r="A11" s="5" t="s">
        <v>0</v>
      </c>
      <c r="B11" s="18">
        <f aca="true" t="shared" si="3" ref="B11:G11">SUM(B5:B10)</f>
        <v>16</v>
      </c>
      <c r="C11" s="6">
        <f>SUM(C5:C10)</f>
        <v>20043</v>
      </c>
      <c r="D11" s="6">
        <f>SUM(D5:D10)</f>
        <v>13627</v>
      </c>
      <c r="E11" s="6">
        <f t="shared" si="3"/>
        <v>4599</v>
      </c>
      <c r="F11" s="6">
        <f t="shared" si="3"/>
        <v>186671</v>
      </c>
      <c r="G11" s="6">
        <f t="shared" si="3"/>
        <v>1329441</v>
      </c>
      <c r="H11" s="16">
        <f t="shared" si="0"/>
        <v>3642.304109589041</v>
      </c>
      <c r="I11" s="16">
        <f t="shared" si="1"/>
        <v>7.121840028713619</v>
      </c>
      <c r="J11" s="16">
        <f t="shared" si="2"/>
        <v>79.197741021723</v>
      </c>
    </row>
    <row r="12" spans="1:10" ht="14.25" customHeight="1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6" s="11" customFormat="1" ht="11.25" customHeight="1">
      <c r="A13" s="8" t="s">
        <v>1</v>
      </c>
      <c r="B13" s="13">
        <v>3</v>
      </c>
      <c r="C13" s="12" t="s">
        <v>19</v>
      </c>
      <c r="D13" s="12" t="s">
        <v>19</v>
      </c>
      <c r="E13" s="9">
        <v>323</v>
      </c>
      <c r="F13" s="9">
        <v>6059</v>
      </c>
      <c r="G13" s="9">
        <v>44652</v>
      </c>
      <c r="H13" s="15">
        <f aca="true" t="shared" si="4" ref="H13:H19">+G13/365</f>
        <v>122.33424657534246</v>
      </c>
      <c r="I13" s="15">
        <f>+G13/F13</f>
        <v>7.36953292622545</v>
      </c>
      <c r="J13" s="15">
        <f>G13/(E13*365)*100</f>
        <v>37.87437974468807</v>
      </c>
      <c r="N13" s="1"/>
      <c r="O13" s="1"/>
      <c r="P13" s="1"/>
    </row>
    <row r="14" spans="1:16" s="11" customFormat="1" ht="11.25" customHeight="1">
      <c r="A14" s="8" t="s">
        <v>2</v>
      </c>
      <c r="B14" s="13" t="s">
        <v>11</v>
      </c>
      <c r="C14" s="12" t="s">
        <v>11</v>
      </c>
      <c r="D14" s="12" t="s">
        <v>11</v>
      </c>
      <c r="E14" s="12" t="s">
        <v>11</v>
      </c>
      <c r="F14" s="12" t="s">
        <v>11</v>
      </c>
      <c r="G14" s="12" t="s">
        <v>11</v>
      </c>
      <c r="H14" s="17" t="s">
        <v>11</v>
      </c>
      <c r="I14" s="17" t="s">
        <v>11</v>
      </c>
      <c r="J14" s="17" t="s">
        <v>11</v>
      </c>
      <c r="N14" s="1"/>
      <c r="O14" s="1"/>
      <c r="P14" s="1"/>
    </row>
    <row r="15" spans="1:16" s="11" customFormat="1" ht="11.25" customHeight="1">
      <c r="A15" s="8" t="s">
        <v>3</v>
      </c>
      <c r="B15" s="13" t="s">
        <v>11</v>
      </c>
      <c r="C15" s="12" t="s">
        <v>11</v>
      </c>
      <c r="D15" s="12" t="s">
        <v>11</v>
      </c>
      <c r="E15" s="12" t="s">
        <v>11</v>
      </c>
      <c r="F15" s="12" t="s">
        <v>11</v>
      </c>
      <c r="G15" s="12" t="s">
        <v>11</v>
      </c>
      <c r="H15" s="17" t="s">
        <v>11</v>
      </c>
      <c r="I15" s="17" t="s">
        <v>11</v>
      </c>
      <c r="J15" s="17" t="s">
        <v>11</v>
      </c>
      <c r="N15" s="1"/>
      <c r="O15" s="1"/>
      <c r="P15" s="1"/>
    </row>
    <row r="16" spans="1:16" s="11" customFormat="1" ht="11.25" customHeight="1">
      <c r="A16" s="8" t="s">
        <v>4</v>
      </c>
      <c r="B16" s="13">
        <v>2</v>
      </c>
      <c r="C16" s="12" t="s">
        <v>19</v>
      </c>
      <c r="D16" s="12" t="s">
        <v>19</v>
      </c>
      <c r="E16" s="9">
        <v>160</v>
      </c>
      <c r="F16" s="9">
        <v>5717</v>
      </c>
      <c r="G16" s="9">
        <v>21455</v>
      </c>
      <c r="H16" s="15">
        <f t="shared" si="4"/>
        <v>58.78082191780822</v>
      </c>
      <c r="I16" s="15">
        <f>+G16/F16</f>
        <v>3.7528423998600666</v>
      </c>
      <c r="J16" s="15">
        <f>G16/(E16*365)*100</f>
        <v>36.738013698630134</v>
      </c>
      <c r="N16" s="1"/>
      <c r="O16" s="1"/>
      <c r="P16" s="1"/>
    </row>
    <row r="17" spans="1:16" s="11" customFormat="1" ht="11.25" customHeight="1">
      <c r="A17" s="8" t="s">
        <v>5</v>
      </c>
      <c r="B17" s="12" t="s">
        <v>11</v>
      </c>
      <c r="C17" s="12" t="s">
        <v>11</v>
      </c>
      <c r="D17" s="12" t="s">
        <v>11</v>
      </c>
      <c r="E17" s="12" t="s">
        <v>11</v>
      </c>
      <c r="F17" s="12" t="s">
        <v>11</v>
      </c>
      <c r="G17" s="12" t="s">
        <v>11</v>
      </c>
      <c r="H17" s="17" t="s">
        <v>11</v>
      </c>
      <c r="I17" s="17" t="s">
        <v>11</v>
      </c>
      <c r="J17" s="17" t="s">
        <v>11</v>
      </c>
      <c r="N17" s="1"/>
      <c r="O17" s="1"/>
      <c r="P17" s="1"/>
    </row>
    <row r="18" spans="1:16" s="11" customFormat="1" ht="11.25" customHeight="1">
      <c r="A18" s="8" t="s">
        <v>13</v>
      </c>
      <c r="B18" s="13">
        <v>1</v>
      </c>
      <c r="C18" s="12" t="s">
        <v>19</v>
      </c>
      <c r="D18" s="12" t="s">
        <v>19</v>
      </c>
      <c r="E18" s="9">
        <v>256</v>
      </c>
      <c r="F18" s="9">
        <v>7103</v>
      </c>
      <c r="G18" s="9">
        <v>30728</v>
      </c>
      <c r="H18" s="15">
        <f t="shared" si="4"/>
        <v>84.18630136986302</v>
      </c>
      <c r="I18" s="15">
        <f>+G18/F18</f>
        <v>4.326059411516261</v>
      </c>
      <c r="J18" s="15">
        <f>G18/(E18*365)*100</f>
        <v>32.88527397260274</v>
      </c>
      <c r="N18" s="1"/>
      <c r="O18" s="1"/>
      <c r="P18" s="1"/>
    </row>
    <row r="19" spans="1:13" ht="16.5" customHeight="1" thickBot="1">
      <c r="A19" s="19" t="s">
        <v>0</v>
      </c>
      <c r="B19" s="20">
        <f>SUM(B13:B18)</f>
        <v>6</v>
      </c>
      <c r="C19" s="21" t="s">
        <v>19</v>
      </c>
      <c r="D19" s="21" t="s">
        <v>19</v>
      </c>
      <c r="E19" s="22">
        <f>SUM(E13:E18)</f>
        <v>739</v>
      </c>
      <c r="F19" s="22">
        <f>SUM(F13:F18)</f>
        <v>18879</v>
      </c>
      <c r="G19" s="22">
        <f>SUM(G13:G18)</f>
        <v>96835</v>
      </c>
      <c r="H19" s="23">
        <f t="shared" si="4"/>
        <v>265.3013698630137</v>
      </c>
      <c r="I19" s="23">
        <f>+G19/F19</f>
        <v>5.129244133693522</v>
      </c>
      <c r="J19" s="23">
        <f>G19/(E19*365)*100</f>
        <v>35.900050049122285</v>
      </c>
      <c r="M19" s="11"/>
    </row>
    <row r="20" spans="1:13" ht="14.25" thickTop="1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M20" s="11"/>
    </row>
    <row r="21" spans="1:13" ht="26.25" customHeight="1">
      <c r="A21" s="31" t="s">
        <v>22</v>
      </c>
      <c r="B21" s="31"/>
      <c r="C21" s="31"/>
      <c r="D21" s="31"/>
      <c r="E21" s="31"/>
      <c r="F21" s="31"/>
      <c r="G21" s="31"/>
      <c r="H21" s="31"/>
      <c r="I21" s="31"/>
      <c r="J21" s="31"/>
      <c r="M21" s="11"/>
    </row>
    <row r="22" spans="1:6" ht="13.5">
      <c r="A22" s="2" t="s">
        <v>7</v>
      </c>
      <c r="F22" s="14"/>
    </row>
  </sheetData>
  <mergeCells count="13">
    <mergeCell ref="A21:J21"/>
    <mergeCell ref="A4:J4"/>
    <mergeCell ref="J2:J3"/>
    <mergeCell ref="I2:I3"/>
    <mergeCell ref="H2:H3"/>
    <mergeCell ref="G2:G3"/>
    <mergeCell ref="A1:J1"/>
    <mergeCell ref="A12:J12"/>
    <mergeCell ref="B2:B3"/>
    <mergeCell ref="A2:A3"/>
    <mergeCell ref="C2:D2"/>
    <mergeCell ref="F2:F3"/>
    <mergeCell ref="E2:E3"/>
  </mergeCells>
  <printOptions/>
  <pageMargins left="0.9448818897637796" right="0.9448818897637796" top="0.787401574803149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utente</cp:lastModifiedBy>
  <cp:lastPrinted>2009-06-01T06:38:14Z</cp:lastPrinted>
  <dcterms:created xsi:type="dcterms:W3CDTF">2006-04-05T09:59:56Z</dcterms:created>
  <dcterms:modified xsi:type="dcterms:W3CDTF">2009-07-06T13:49:36Z</dcterms:modified>
  <cp:category/>
  <cp:version/>
  <cp:contentType/>
  <cp:contentStatus/>
</cp:coreProperties>
</file>