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16.4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<sst xmlns="http://schemas.openxmlformats.org/spreadsheetml/2006/main" count="26" uniqueCount="17">
  <si>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PROVINCE</t>
  </si>
  <si>
    <t>Pordenone</t>
  </si>
  <si>
    <t>Udine</t>
  </si>
  <si>
    <t>Gorizia</t>
  </si>
  <si>
    <t>Trieste</t>
  </si>
  <si>
    <t>FVG</t>
  </si>
  <si>
    <t>2007-2008</t>
  </si>
  <si>
    <t>2008-2009(*)</t>
  </si>
  <si>
    <t>Var. %                     2008-09/2007-08</t>
  </si>
  <si>
    <t>MF</t>
  </si>
  <si>
    <t>F</t>
  </si>
  <si>
    <t>Classi</t>
  </si>
  <si>
    <t>SCUOLE STATALI SECONDARIE DI I GRADO</t>
  </si>
  <si>
    <t>SCUOLE STATALI SECONDARIE DI II GRADO</t>
  </si>
  <si>
    <t>Tav. 16.4 - FVG ALUNNI DELLE SCUOLE STATALI SECONDARIE DI I GRADO E II GRADO PER ANNO SCOLASTICO SESSO E PROVINCIA - Anni scolastici 2007-2009</t>
  </si>
  <si>
    <t>Fonte: Ministero dell'Istruzione, dell'Università e della Ricerca, Ufficio Scolastico Regionale</t>
  </si>
  <si>
    <t>Nota: (*) disponibile solo il dato totale delle iscrizioni. Situazione di organico di fatto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</si>
</sst>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#,##0.0"/>
    <numFmt numFmtId="184" formatCode="0.0"/>
    <numFmt numFmtId="185" formatCode="_-* #,##0_-;\-* #,##0_-;_-* &quot;-&quot;??_-;_-@_-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8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>
      <alignment/>
      <protection/>
    </xf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45">
    <xf numFmtId="176" fontId="0" fillId="0" borderId="0" xfId="0" applyAlignment="1">
      <alignment/>
    </xf>
    <xf numFmtId="41" fontId="5" fillId="0" borderId="0" xfId="18" applyFont="1" applyBorder="1" applyAlignment="1">
      <alignment vertical="top"/>
    </xf>
    <xf numFmtId="0" fontId="11" fillId="0" borderId="0" xfId="19">
      <alignment/>
      <protection/>
    </xf>
    <xf numFmtId="0" fontId="8" fillId="0" borderId="0" xfId="19" applyFont="1" applyBorder="1">
      <alignment/>
      <protection/>
    </xf>
    <xf numFmtId="0" fontId="6" fillId="0" borderId="0" xfId="19" applyFont="1" applyAlignment="1">
      <alignment vertical="top"/>
      <protection/>
    </xf>
    <xf numFmtId="0" fontId="11" fillId="0" borderId="1" xfId="19" applyBorder="1" applyAlignment="1">
      <alignment horizontal="center" vertical="center"/>
      <protection/>
    </xf>
    <xf numFmtId="0" fontId="11" fillId="0" borderId="1" xfId="19" applyBorder="1" applyAlignment="1">
      <alignment/>
      <protection/>
    </xf>
    <xf numFmtId="0" fontId="6" fillId="0" borderId="0" xfId="19" applyFont="1" applyAlignment="1">
      <alignment/>
      <protection/>
    </xf>
    <xf numFmtId="0" fontId="6" fillId="0" borderId="0" xfId="19" applyFont="1">
      <alignment/>
      <protection/>
    </xf>
    <xf numFmtId="0" fontId="6" fillId="0" borderId="2" xfId="19" applyFont="1" applyBorder="1" applyAlignment="1">
      <alignment horizontal="right" vertical="center"/>
      <protection/>
    </xf>
    <xf numFmtId="0" fontId="6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vertical="center"/>
      <protection/>
    </xf>
    <xf numFmtId="3" fontId="6" fillId="0" borderId="0" xfId="19" applyNumberFormat="1" applyFont="1" applyBorder="1" applyAlignment="1">
      <alignment vertical="center"/>
      <protection/>
    </xf>
    <xf numFmtId="183" fontId="6" fillId="0" borderId="0" xfId="19" applyNumberFormat="1" applyFont="1" applyBorder="1" applyAlignment="1">
      <alignment vertical="center"/>
      <protection/>
    </xf>
    <xf numFmtId="3" fontId="5" fillId="0" borderId="0" xfId="19" applyNumberFormat="1" applyFont="1" applyBorder="1" applyAlignment="1">
      <alignment vertical="center"/>
      <protection/>
    </xf>
    <xf numFmtId="183" fontId="5" fillId="0" borderId="0" xfId="19" applyNumberFormat="1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 wrapText="1"/>
      <protection/>
    </xf>
    <xf numFmtId="3" fontId="5" fillId="0" borderId="3" xfId="19" applyNumberFormat="1" applyFont="1" applyBorder="1" applyAlignment="1">
      <alignment vertical="center"/>
      <protection/>
    </xf>
    <xf numFmtId="183" fontId="5" fillId="0" borderId="3" xfId="19" applyNumberFormat="1" applyFont="1" applyBorder="1" applyAlignment="1">
      <alignment vertical="center"/>
      <protection/>
    </xf>
    <xf numFmtId="0" fontId="12" fillId="0" borderId="0" xfId="19" applyFont="1" applyBorder="1" applyAlignment="1">
      <alignment vertical="center"/>
      <protection/>
    </xf>
    <xf numFmtId="41" fontId="5" fillId="0" borderId="0" xfId="18" applyFont="1" applyBorder="1" applyAlignment="1">
      <alignment horizontal="right" vertical="top"/>
    </xf>
    <xf numFmtId="0" fontId="13" fillId="0" borderId="0" xfId="19" applyFont="1">
      <alignment/>
      <protection/>
    </xf>
    <xf numFmtId="3" fontId="6" fillId="0" borderId="0" xfId="19" applyNumberFormat="1" applyFont="1" applyAlignment="1">
      <alignment/>
      <protection/>
    </xf>
    <xf numFmtId="3" fontId="6" fillId="0" borderId="0" xfId="17" applyNumberFormat="1" applyFont="1" applyBorder="1" applyAlignment="1">
      <alignment vertical="center"/>
    </xf>
    <xf numFmtId="3" fontId="5" fillId="0" borderId="0" xfId="17" applyNumberFormat="1" applyFont="1" applyBorder="1" applyAlignment="1">
      <alignment vertical="center"/>
    </xf>
    <xf numFmtId="3" fontId="6" fillId="0" borderId="0" xfId="17" applyNumberFormat="1" applyFont="1" applyBorder="1" applyAlignment="1">
      <alignment horizontal="right" vertical="center"/>
    </xf>
    <xf numFmtId="3" fontId="5" fillId="0" borderId="3" xfId="17" applyNumberFormat="1" applyFont="1" applyBorder="1" applyAlignment="1">
      <alignment horizontal="right" vertical="center"/>
    </xf>
    <xf numFmtId="0" fontId="7" fillId="0" borderId="0" xfId="19" applyFont="1" applyBorder="1" applyAlignment="1">
      <alignment horizontal="left" vertical="top" wrapText="1"/>
      <protection/>
    </xf>
    <xf numFmtId="0" fontId="11" fillId="0" borderId="0" xfId="19" applyBorder="1" applyAlignment="1">
      <alignment vertical="top"/>
      <protection/>
    </xf>
    <xf numFmtId="0" fontId="6" fillId="0" borderId="4" xfId="19" applyFont="1" applyBorder="1" applyAlignment="1">
      <alignment horizontal="center" vertical="center" wrapText="1"/>
      <protection/>
    </xf>
    <xf numFmtId="0" fontId="11" fillId="0" borderId="4" xfId="19" applyBorder="1" applyAlignment="1">
      <alignment vertical="center"/>
      <protection/>
    </xf>
    <xf numFmtId="0" fontId="6" fillId="0" borderId="2" xfId="19" applyFont="1" applyBorder="1" applyAlignment="1">
      <alignment horizontal="center" vertical="center" wrapText="1"/>
      <protection/>
    </xf>
    <xf numFmtId="0" fontId="11" fillId="0" borderId="2" xfId="19" applyBorder="1" applyAlignment="1">
      <alignment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11" fillId="0" borderId="1" xfId="19" applyBorder="1" applyAlignment="1">
      <alignment horizontal="center" vertical="center"/>
      <protection/>
    </xf>
    <xf numFmtId="0" fontId="11" fillId="0" borderId="1" xfId="19" applyBorder="1" applyAlignment="1">
      <alignment/>
      <protection/>
    </xf>
    <xf numFmtId="0" fontId="6" fillId="0" borderId="1" xfId="19" applyFont="1" applyBorder="1" applyAlignment="1">
      <alignment horizontal="center" vertical="center" wrapText="1"/>
      <protection/>
    </xf>
    <xf numFmtId="0" fontId="11" fillId="0" borderId="1" xfId="19" applyBorder="1" applyAlignment="1">
      <alignment horizontal="center" vertical="center" wrapText="1"/>
      <protection/>
    </xf>
    <xf numFmtId="0" fontId="6" fillId="0" borderId="0" xfId="19" applyFont="1" applyBorder="1" applyAlignment="1">
      <alignment vertical="center"/>
      <protection/>
    </xf>
    <xf numFmtId="0" fontId="11" fillId="0" borderId="0" xfId="19" applyBorder="1" applyAlignment="1">
      <alignment vertical="center"/>
      <protection/>
    </xf>
    <xf numFmtId="0" fontId="6" fillId="0" borderId="0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vertical="center"/>
      <protection/>
    </xf>
    <xf numFmtId="0" fontId="5" fillId="0" borderId="3" xfId="19" applyFont="1" applyBorder="1" applyAlignment="1">
      <alignment vertical="center"/>
      <protection/>
    </xf>
    <xf numFmtId="0" fontId="11" fillId="0" borderId="3" xfId="19" applyBorder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2009_Tav_16_1 e Tav_16_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9.75390625" style="2" customWidth="1"/>
    <col min="2" max="2" width="5.00390625" style="2" customWidth="1"/>
    <col min="3" max="5" width="5.75390625" style="2" customWidth="1"/>
    <col min="6" max="6" width="2.50390625" style="2" customWidth="1"/>
    <col min="7" max="8" width="5.75390625" style="2" customWidth="1"/>
    <col min="9" max="9" width="2.50390625" style="2" customWidth="1"/>
    <col min="10" max="11" width="5.75390625" style="2" customWidth="1"/>
    <col min="12" max="16384" width="8.00390625" style="2" customWidth="1"/>
  </cols>
  <sheetData>
    <row r="1" spans="1:11" s="4" customFormat="1" ht="28.5" customHeight="1" thickBo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8" customFormat="1" ht="24" customHeight="1" thickTop="1">
      <c r="A2" s="30" t="s">
        <v>0</v>
      </c>
      <c r="B2" s="31"/>
      <c r="C2" s="34" t="s">
        <v>6</v>
      </c>
      <c r="D2" s="35"/>
      <c r="E2" s="35"/>
      <c r="F2" s="5"/>
      <c r="G2" s="34" t="s">
        <v>7</v>
      </c>
      <c r="H2" s="36"/>
      <c r="I2" s="6"/>
      <c r="J2" s="37" t="s">
        <v>8</v>
      </c>
      <c r="K2" s="38"/>
    </row>
    <row r="3" spans="1:11" s="4" customFormat="1" ht="13.5" customHeight="1">
      <c r="A3" s="32"/>
      <c r="B3" s="33"/>
      <c r="C3" s="9" t="s">
        <v>11</v>
      </c>
      <c r="D3" s="9" t="s">
        <v>9</v>
      </c>
      <c r="E3" s="9" t="s">
        <v>10</v>
      </c>
      <c r="F3" s="9"/>
      <c r="G3" s="9" t="s">
        <v>11</v>
      </c>
      <c r="H3" s="9" t="s">
        <v>9</v>
      </c>
      <c r="I3" s="9"/>
      <c r="J3" s="9" t="s">
        <v>11</v>
      </c>
      <c r="K3" s="9" t="s">
        <v>9</v>
      </c>
    </row>
    <row r="4" spans="1:11" s="7" customFormat="1" ht="14.25" customHeight="1">
      <c r="A4" s="10"/>
      <c r="B4" s="10"/>
      <c r="C4" s="41" t="s">
        <v>12</v>
      </c>
      <c r="D4" s="41"/>
      <c r="E4" s="41"/>
      <c r="F4" s="41"/>
      <c r="G4" s="41"/>
      <c r="H4" s="41"/>
      <c r="I4" s="41"/>
      <c r="J4" s="41"/>
      <c r="K4" s="41"/>
    </row>
    <row r="5" spans="1:11" s="8" customFormat="1" ht="13.5">
      <c r="A5" s="39" t="s">
        <v>1</v>
      </c>
      <c r="B5" s="40"/>
      <c r="C5" s="24">
        <v>364</v>
      </c>
      <c r="D5" s="24">
        <v>7444</v>
      </c>
      <c r="E5" s="24">
        <v>3495</v>
      </c>
      <c r="F5" s="12"/>
      <c r="G5" s="24">
        <v>366</v>
      </c>
      <c r="H5" s="24">
        <v>7663</v>
      </c>
      <c r="I5" s="12"/>
      <c r="J5" s="13">
        <f aca="true" t="shared" si="0" ref="J5:K9">(G5-C5)/C5*100</f>
        <v>0.5494505494505495</v>
      </c>
      <c r="K5" s="13">
        <f t="shared" si="0"/>
        <v>2.9419666845781838</v>
      </c>
    </row>
    <row r="6" spans="1:11" s="8" customFormat="1" ht="13.5">
      <c r="A6" s="39" t="s">
        <v>2</v>
      </c>
      <c r="B6" s="40"/>
      <c r="C6" s="24">
        <v>627</v>
      </c>
      <c r="D6" s="24">
        <v>12236</v>
      </c>
      <c r="E6" s="24">
        <v>5847</v>
      </c>
      <c r="F6" s="12"/>
      <c r="G6" s="24">
        <v>637</v>
      </c>
      <c r="H6" s="24">
        <v>12621</v>
      </c>
      <c r="I6" s="12"/>
      <c r="J6" s="13">
        <f t="shared" si="0"/>
        <v>1.5948963317384368</v>
      </c>
      <c r="K6" s="13">
        <f t="shared" si="0"/>
        <v>3.1464530892448517</v>
      </c>
    </row>
    <row r="7" spans="1:11" s="8" customFormat="1" ht="13.5">
      <c r="A7" s="39" t="s">
        <v>3</v>
      </c>
      <c r="B7" s="40"/>
      <c r="C7" s="24">
        <v>154</v>
      </c>
      <c r="D7" s="24">
        <v>3264</v>
      </c>
      <c r="E7" s="24">
        <v>1576</v>
      </c>
      <c r="F7" s="12"/>
      <c r="G7" s="24">
        <v>158</v>
      </c>
      <c r="H7" s="24">
        <v>3354</v>
      </c>
      <c r="I7" s="12"/>
      <c r="J7" s="13">
        <f t="shared" si="0"/>
        <v>2.5974025974025974</v>
      </c>
      <c r="K7" s="13">
        <f t="shared" si="0"/>
        <v>2.7573529411764706</v>
      </c>
    </row>
    <row r="8" spans="1:11" s="8" customFormat="1" ht="13.5">
      <c r="A8" s="39" t="s">
        <v>4</v>
      </c>
      <c r="B8" s="40"/>
      <c r="C8" s="24">
        <v>257</v>
      </c>
      <c r="D8" s="24">
        <v>5199</v>
      </c>
      <c r="E8" s="24">
        <v>2550</v>
      </c>
      <c r="F8" s="12"/>
      <c r="G8" s="24">
        <v>262</v>
      </c>
      <c r="H8" s="24">
        <v>5342</v>
      </c>
      <c r="I8" s="12"/>
      <c r="J8" s="13">
        <f t="shared" si="0"/>
        <v>1.9455252918287937</v>
      </c>
      <c r="K8" s="13">
        <f t="shared" si="0"/>
        <v>2.7505289478745913</v>
      </c>
    </row>
    <row r="9" spans="1:11" s="16" customFormat="1" ht="13.5">
      <c r="A9" s="42" t="s">
        <v>5</v>
      </c>
      <c r="B9" s="40"/>
      <c r="C9" s="25">
        <f>SUM(C5:C8)</f>
        <v>1402</v>
      </c>
      <c r="D9" s="25">
        <f>SUM(D5:D8)</f>
        <v>28143</v>
      </c>
      <c r="E9" s="25">
        <f>SUM(E5:E8)</f>
        <v>13468</v>
      </c>
      <c r="F9" s="14"/>
      <c r="G9" s="25">
        <f>SUM(G5:G8)</f>
        <v>1423</v>
      </c>
      <c r="H9" s="25">
        <f>SUM(H5:H8)</f>
        <v>28980</v>
      </c>
      <c r="I9" s="14"/>
      <c r="J9" s="15">
        <f t="shared" si="0"/>
        <v>1.4978601997146932</v>
      </c>
      <c r="K9" s="15">
        <f t="shared" si="0"/>
        <v>2.9740965781899584</v>
      </c>
    </row>
    <row r="10" spans="1:11" s="7" customFormat="1" ht="14.25" customHeight="1">
      <c r="A10" s="17"/>
      <c r="B10" s="17"/>
      <c r="C10" s="41" t="s">
        <v>13</v>
      </c>
      <c r="D10" s="41"/>
      <c r="E10" s="41"/>
      <c r="F10" s="41"/>
      <c r="G10" s="41"/>
      <c r="H10" s="41"/>
      <c r="I10" s="41"/>
      <c r="J10" s="41"/>
      <c r="K10" s="41"/>
    </row>
    <row r="11" spans="1:11" s="8" customFormat="1" ht="13.5">
      <c r="A11" s="39" t="s">
        <v>1</v>
      </c>
      <c r="B11" s="40"/>
      <c r="C11" s="26">
        <v>537</v>
      </c>
      <c r="D11" s="26">
        <v>11271</v>
      </c>
      <c r="E11" s="26">
        <v>5582</v>
      </c>
      <c r="F11" s="12"/>
      <c r="G11" s="26">
        <v>528</v>
      </c>
      <c r="H11" s="26">
        <v>11240</v>
      </c>
      <c r="I11" s="12"/>
      <c r="J11" s="13">
        <f aca="true" t="shared" si="1" ref="J11:K14">(G11-C11)/C11*100</f>
        <v>-1.675977653631285</v>
      </c>
      <c r="K11" s="13">
        <f t="shared" si="1"/>
        <v>-0.27504214355425427</v>
      </c>
    </row>
    <row r="12" spans="1:11" s="8" customFormat="1" ht="13.5">
      <c r="A12" s="39" t="s">
        <v>2</v>
      </c>
      <c r="B12" s="40"/>
      <c r="C12" s="26">
        <v>1031</v>
      </c>
      <c r="D12" s="26">
        <v>20675</v>
      </c>
      <c r="E12" s="26">
        <v>10237</v>
      </c>
      <c r="F12" s="12"/>
      <c r="G12" s="26">
        <v>1023</v>
      </c>
      <c r="H12" s="26">
        <v>20362</v>
      </c>
      <c r="I12" s="12"/>
      <c r="J12" s="13">
        <f t="shared" si="1"/>
        <v>-0.7759456838021339</v>
      </c>
      <c r="K12" s="13">
        <f t="shared" si="1"/>
        <v>-1.5139056831922613</v>
      </c>
    </row>
    <row r="13" spans="1:11" s="8" customFormat="1" ht="13.5">
      <c r="A13" s="39" t="s">
        <v>3</v>
      </c>
      <c r="B13" s="40"/>
      <c r="C13" s="26">
        <v>282</v>
      </c>
      <c r="D13" s="26">
        <v>5279</v>
      </c>
      <c r="E13" s="26">
        <v>2604</v>
      </c>
      <c r="F13" s="12"/>
      <c r="G13" s="26">
        <v>278</v>
      </c>
      <c r="H13" s="26">
        <v>5372</v>
      </c>
      <c r="I13" s="12"/>
      <c r="J13" s="13">
        <f t="shared" si="1"/>
        <v>-1.4184397163120568</v>
      </c>
      <c r="K13" s="13">
        <f t="shared" si="1"/>
        <v>1.7616972911536275</v>
      </c>
    </row>
    <row r="14" spans="1:11" s="8" customFormat="1" ht="13.5">
      <c r="A14" s="39" t="s">
        <v>4</v>
      </c>
      <c r="B14" s="40"/>
      <c r="C14" s="26">
        <v>425</v>
      </c>
      <c r="D14" s="26">
        <v>8351</v>
      </c>
      <c r="E14" s="26">
        <v>4163</v>
      </c>
      <c r="F14" s="12"/>
      <c r="G14" s="26">
        <v>410</v>
      </c>
      <c r="H14" s="26">
        <v>8136</v>
      </c>
      <c r="I14" s="12"/>
      <c r="J14" s="13">
        <f t="shared" si="1"/>
        <v>-3.5294117647058822</v>
      </c>
      <c r="K14" s="13">
        <f t="shared" si="1"/>
        <v>-2.5745419710214343</v>
      </c>
    </row>
    <row r="15" spans="1:11" s="8" customFormat="1" ht="14.25" thickBot="1">
      <c r="A15" s="43" t="s">
        <v>5</v>
      </c>
      <c r="B15" s="44"/>
      <c r="C15" s="27">
        <v>2275</v>
      </c>
      <c r="D15" s="27">
        <v>45576</v>
      </c>
      <c r="E15" s="27">
        <v>22586</v>
      </c>
      <c r="F15" s="18"/>
      <c r="G15" s="27">
        <f>SUM(G11:G14)</f>
        <v>2239</v>
      </c>
      <c r="H15" s="27">
        <f>SUM(H11:H14)</f>
        <v>45110</v>
      </c>
      <c r="I15" s="18"/>
      <c r="J15" s="19">
        <f>(G15-C15)/C15*100</f>
        <v>-1.5824175824175823</v>
      </c>
      <c r="K15" s="19">
        <f>+(H15-D15)/D15*100</f>
        <v>-1.0224679655959277</v>
      </c>
    </row>
    <row r="16" spans="1:15" s="16" customFormat="1" ht="12" customHeight="1" thickTop="1">
      <c r="A16" s="20" t="s">
        <v>16</v>
      </c>
      <c r="B16" s="11"/>
      <c r="C16" s="11"/>
      <c r="D16" s="20"/>
      <c r="E16" s="1"/>
      <c r="F16" s="1"/>
      <c r="G16" s="1"/>
      <c r="H16" s="1"/>
      <c r="I16" s="1"/>
      <c r="J16" s="1"/>
      <c r="K16" s="21"/>
      <c r="L16" s="21"/>
      <c r="M16" s="21"/>
      <c r="N16" s="21"/>
      <c r="O16" s="21"/>
    </row>
    <row r="17" spans="1:15" s="8" customFormat="1" ht="15" customHeight="1">
      <c r="A17" s="3" t="s">
        <v>15</v>
      </c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</sheetData>
  <mergeCells count="17">
    <mergeCell ref="A9:B9"/>
    <mergeCell ref="C10:K10"/>
    <mergeCell ref="A15:B15"/>
    <mergeCell ref="A11:B11"/>
    <mergeCell ref="A12:B12"/>
    <mergeCell ref="A13:B13"/>
    <mergeCell ref="A14:B14"/>
    <mergeCell ref="A7:B7"/>
    <mergeCell ref="A8:B8"/>
    <mergeCell ref="C4:K4"/>
    <mergeCell ref="A5:B5"/>
    <mergeCell ref="A6:B6"/>
    <mergeCell ref="A1:K1"/>
    <mergeCell ref="A2:B3"/>
    <mergeCell ref="C2:E2"/>
    <mergeCell ref="G2:H2"/>
    <mergeCell ref="J2:K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2009-05-05T14:57:06Z</cp:lastPrinted>
  <dcterms:created xsi:type="dcterms:W3CDTF">1998-06-24T09:54:46Z</dcterms:created>
  <dcterms:modified xsi:type="dcterms:W3CDTF">2009-05-19T07:41:58Z</dcterms:modified>
  <cp:category/>
  <cp:version/>
  <cp:contentType/>
  <cp:contentStatus/>
</cp:coreProperties>
</file>