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47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<sst xmlns="http://schemas.openxmlformats.org/spreadsheetml/2006/main" count="10" uniqueCount="10">
  <si>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 attesa di giudizio</t>
  </si>
  <si>
    <t>Appellanti o ricorrenti</t>
  </si>
  <si>
    <t>Sentenza definitiva</t>
  </si>
  <si>
    <t>di cui femmine (%)</t>
  </si>
  <si>
    <t>di cui minori di 25 anni (%)</t>
  </si>
  <si>
    <t>di cui tossico- dipendenti (%)</t>
  </si>
  <si>
    <t>TOTALE</t>
  </si>
  <si>
    <t>Fonte: Ministero della Giustizia</t>
  </si>
  <si>
    <t>….</t>
  </si>
  <si>
    <t>Tav. 19.9 - FVG DETENUTI PER POSIZIONE GIURIDICA - Situazione al 31.12. - Anni 2005-2008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</si>
</sst>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#,##0.0"/>
  </numFmts>
  <fonts count="6">
    <font>
      <sz val="10"/>
      <name val="Arial"/>
      <family val="0"/>
    </font>
    <font>
      <b/>
      <sz val="9"/>
      <color indexed="41"/>
      <name val="Arial Narrow"/>
      <family val="2"/>
    </font>
    <font>
      <sz val="9"/>
      <name val="Arial Narrow"/>
      <family val="2"/>
    </font>
    <font>
      <sz val="8"/>
      <color indexed="41"/>
      <name val="Arial Narrow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17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17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3" fontId="2" fillId="0" borderId="2" xfId="17" applyNumberFormat="1" applyFont="1" applyBorder="1" applyAlignment="1">
      <alignment horizontal="right" vertical="center"/>
    </xf>
    <xf numFmtId="165" fontId="2" fillId="0" borderId="2" xfId="17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2" fillId="0" borderId="0" xfId="18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3" fontId="2" fillId="0" borderId="0" xfId="17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10" zoomScaleNormal="110" workbookViewId="0" topLeftCell="A1">
      <selection activeCell="A1" sqref="A1:H1"/>
    </sheetView>
  </sheetViews>
  <sheetFormatPr defaultColWidth="9.140625" defaultRowHeight="12.75"/>
  <cols>
    <col min="1" max="1" width="6.00390625" style="0" customWidth="1"/>
    <col min="2" max="5" width="8.28125" style="0" customWidth="1"/>
    <col min="6" max="7" width="9.7109375" style="0" customWidth="1"/>
    <col min="8" max="8" width="10.00390625" style="0" customWidth="1"/>
  </cols>
  <sheetData>
    <row r="1" spans="1:8" ht="14.25" thickBot="1">
      <c r="A1" s="16" t="s">
        <v>9</v>
      </c>
      <c r="B1" s="16"/>
      <c r="C1" s="16"/>
      <c r="D1" s="16"/>
      <c r="E1" s="16"/>
      <c r="F1" s="16"/>
      <c r="G1" s="16"/>
      <c r="H1" s="16"/>
    </row>
    <row r="2" spans="1:8" ht="27.75" thickTop="1">
      <c r="A2" s="7"/>
      <c r="B2" s="8" t="s">
        <v>0</v>
      </c>
      <c r="C2" s="8" t="s">
        <v>1</v>
      </c>
      <c r="D2" s="8" t="s">
        <v>2</v>
      </c>
      <c r="E2" s="8" t="s">
        <v>6</v>
      </c>
      <c r="F2" s="8" t="s">
        <v>3</v>
      </c>
      <c r="G2" s="8" t="s">
        <v>4</v>
      </c>
      <c r="H2" s="8" t="s">
        <v>5</v>
      </c>
    </row>
    <row r="3" spans="1:8" ht="13.5">
      <c r="A3" s="13">
        <v>2005</v>
      </c>
      <c r="B3" s="6">
        <v>159</v>
      </c>
      <c r="C3" s="6">
        <f>72+41</f>
        <v>113</v>
      </c>
      <c r="D3" s="4">
        <v>558</v>
      </c>
      <c r="E3" s="4">
        <v>830</v>
      </c>
      <c r="F3" s="3">
        <f>25/830*100</f>
        <v>3.0120481927710845</v>
      </c>
      <c r="G3" s="2">
        <f>(18+74)/E3*100</f>
        <v>11.08433734939759</v>
      </c>
      <c r="H3" s="2">
        <v>28.31</v>
      </c>
    </row>
    <row r="4" spans="1:8" ht="13.5">
      <c r="A4" s="13">
        <v>2006</v>
      </c>
      <c r="B4" s="5">
        <v>177</v>
      </c>
      <c r="C4" s="5">
        <v>130</v>
      </c>
      <c r="D4" s="5">
        <v>148</v>
      </c>
      <c r="E4" s="5">
        <f>D4+307+2</f>
        <v>457</v>
      </c>
      <c r="F4" s="3">
        <v>4.4</v>
      </c>
      <c r="G4" s="3">
        <f>50/E4*100</f>
        <v>10.940919037199125</v>
      </c>
      <c r="H4" s="3">
        <v>27.1</v>
      </c>
    </row>
    <row r="5" spans="1:8" s="1" customFormat="1" ht="13.5">
      <c r="A5" s="14">
        <v>2007</v>
      </c>
      <c r="B5" s="5">
        <v>177</v>
      </c>
      <c r="C5" s="5">
        <f>106+67</f>
        <v>173</v>
      </c>
      <c r="D5" s="5">
        <v>264</v>
      </c>
      <c r="E5" s="5">
        <f>SUM(B5:D5)</f>
        <v>614</v>
      </c>
      <c r="F5" s="3">
        <v>1.6286644951140066</v>
      </c>
      <c r="G5" s="3">
        <f>94/E5*100</f>
        <v>15.309446254071663</v>
      </c>
      <c r="H5" s="3">
        <v>28.990228013029316</v>
      </c>
    </row>
    <row r="6" spans="1:8" ht="14.25" thickBot="1">
      <c r="A6" s="9">
        <v>2008</v>
      </c>
      <c r="B6" s="10">
        <v>171</v>
      </c>
      <c r="C6" s="10">
        <v>181</v>
      </c>
      <c r="D6" s="10">
        <v>370</v>
      </c>
      <c r="E6" s="10">
        <v>741</v>
      </c>
      <c r="F6" s="11">
        <f>28/E6*100</f>
        <v>3.7786774628879893</v>
      </c>
      <c r="G6" s="11">
        <f>(19+83)/E6*100</f>
        <v>13.765182186234817</v>
      </c>
      <c r="H6" s="11" t="s">
        <v>8</v>
      </c>
    </row>
    <row r="7" spans="1:8" s="1" customFormat="1" ht="13.5" customHeight="1" thickTop="1">
      <c r="A7" s="17" t="s">
        <v>7</v>
      </c>
      <c r="B7" s="17"/>
      <c r="C7" s="17"/>
      <c r="D7" s="17"/>
      <c r="E7" s="17"/>
      <c r="F7" s="17"/>
      <c r="G7" s="17"/>
      <c r="H7" s="17"/>
    </row>
    <row r="8" spans="2:5" ht="12.75">
      <c r="B8" s="12"/>
      <c r="E8" s="12"/>
    </row>
    <row r="9" spans="1:4" ht="13.5">
      <c r="A9" s="14"/>
      <c r="B9" s="15"/>
      <c r="D9" s="12"/>
    </row>
    <row r="10" ht="12.75">
      <c r="A10" s="1"/>
    </row>
    <row r="11" ht="12.75" customHeight="1">
      <c r="A11" s="1"/>
    </row>
    <row r="12" ht="12.75" customHeight="1">
      <c r="A12" s="1"/>
    </row>
    <row r="13" ht="12.75">
      <c r="A13" s="1"/>
    </row>
  </sheetData>
  <mergeCells count="2">
    <mergeCell ref="A1:H1"/>
    <mergeCell ref="A7:H7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 </dc:creator>
  <cp:keywords/>
  <dc:description/>
  <cp:lastModifiedBy>Dipendente Regionale </cp:lastModifiedBy>
  <cp:lastPrinted>2009-06-01T08:17:48Z</cp:lastPrinted>
  <dcterms:created xsi:type="dcterms:W3CDTF">2009-03-30T13:13:43Z</dcterms:created>
  <dcterms:modified xsi:type="dcterms:W3CDTF">2009-07-06T13:04:54Z</dcterms:modified>
  <cp:category/>
  <cp:version/>
  <cp:contentType/>
  <cp:contentStatus/>
</cp:coreProperties>
</file>