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0" windowWidth="5715" windowHeight="6585" activeTab="0"/>
  </bookViews>
  <sheets>
    <sheet name="Tav. 12.8" sheetId="1" r:id="rId1"/>
  </sheets>
  <definedNames>
    <definedName name="_Regression_Int" localSheetId="0" hidden="1">1</definedName>
    <definedName name="_xlnm.Print_Area" localSheetId="0">'Tav. 12.8'!$A$1:$L$13</definedName>
  </definedNames>
  <calcPr fullCalcOnLoad="1"/>
</workbook>
</file>

<file path=xl/sharedStrings.xml><?xml version="1.0" encoding="utf-8"?>
<sst xmlns="http://schemas.openxmlformats.org/spreadsheetml/2006/main" count="23" uniqueCount="17">
  <si>
    <t>ITALIANI</t>
  </si>
  <si>
    <t>STRANIERI</t>
  </si>
  <si>
    <t>TOTALE</t>
  </si>
  <si>
    <t>Arrivi</t>
  </si>
  <si>
    <t>Presenze</t>
  </si>
  <si>
    <t>Permanenza media</t>
  </si>
  <si>
    <t>FVG</t>
  </si>
  <si>
    <t>Ambito turistico territoriale di Pordenone, Piancavallo e delle Dolomiti Friulane</t>
  </si>
  <si>
    <t>Ambito turistico territoriale di Udine e Lignano Sabbiadoro</t>
  </si>
  <si>
    <t>Ambito turistico territoriale del Tarvisiano e di Sella Nevea</t>
  </si>
  <si>
    <t>Ambito turistico territoriale della Carnia</t>
  </si>
  <si>
    <t>Ambito turistico territoriale di Trieste</t>
  </si>
  <si>
    <t>AMBITI TURISTICI</t>
  </si>
  <si>
    <t>Fonte: Agenzia per lo sviluppo del turismo - TurismoFVG. Dati provvisori; elaborazioni a cura del Servizio statistica RAFVG</t>
  </si>
  <si>
    <t>Ambito turistico territoriale di Gorizia e Grado-Aquileia*</t>
  </si>
  <si>
    <t>Nota: (*) i dati comprendono movimenti che interessano sia la provincia di Gorizia che di Udine</t>
  </si>
  <si>
    <t>Tav. 12.8 - FVG ARRIVI PRESENZE E PERMANENZA MEDIA NEGLI ESERCIZI COMPLEMENTARI PER RESIDENZA DEI CLIENTI E AMBITO TURISTICO - Anno 2008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</si>
</sst>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0.0000_)"/>
    <numFmt numFmtId="180" formatCode="0.00_)"/>
    <numFmt numFmtId="181" formatCode="0.0_)"/>
  </numFmts>
  <fonts count="13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8">
    <xf numFmtId="170" fontId="0" fillId="0" borderId="0" xfId="0" applyAlignment="1">
      <alignment/>
    </xf>
    <xf numFmtId="41" fontId="6" fillId="0" borderId="0" xfId="18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3" fontId="6" fillId="0" borderId="0" xfId="18" applyNumberFormat="1" applyFont="1" applyAlignment="1">
      <alignment/>
    </xf>
    <xf numFmtId="41" fontId="6" fillId="0" borderId="0" xfId="18" applyFont="1" applyAlignment="1">
      <alignment vertical="top"/>
    </xf>
    <xf numFmtId="173" fontId="6" fillId="0" borderId="0" xfId="18" applyNumberFormat="1" applyFont="1" applyAlignment="1">
      <alignment vertical="top"/>
    </xf>
    <xf numFmtId="3" fontId="6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0" fontId="6" fillId="0" borderId="1" xfId="0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80" fontId="6" fillId="0" borderId="0" xfId="0" applyNumberFormat="1" applyFont="1" applyBorder="1" applyAlignment="1">
      <alignment horizontal="right" vertical="center" wrapText="1"/>
    </xf>
    <xf numFmtId="172" fontId="6" fillId="0" borderId="0" xfId="0" applyNumberFormat="1" applyFont="1" applyBorder="1" applyAlignment="1">
      <alignment horizontal="right" vertical="center" wrapText="1"/>
    </xf>
    <xf numFmtId="177" fontId="5" fillId="0" borderId="0" xfId="0" applyNumberFormat="1" applyFont="1" applyBorder="1" applyAlignment="1">
      <alignment horizontal="right" vertical="center" wrapText="1"/>
    </xf>
    <xf numFmtId="170" fontId="6" fillId="0" borderId="0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left" vertical="center"/>
    </xf>
    <xf numFmtId="170" fontId="6" fillId="0" borderId="3" xfId="0" applyFont="1" applyBorder="1" applyAlignment="1">
      <alignment horizontal="center" vertical="center"/>
    </xf>
    <xf numFmtId="170" fontId="7" fillId="0" borderId="2" xfId="0" applyFont="1" applyBorder="1" applyAlignment="1">
      <alignment vertical="top" wrapText="1"/>
    </xf>
    <xf numFmtId="170" fontId="8" fillId="0" borderId="2" xfId="0" applyFont="1" applyBorder="1" applyAlignment="1">
      <alignment vertical="top" wrapText="1"/>
    </xf>
    <xf numFmtId="170" fontId="9" fillId="0" borderId="0" xfId="0" applyFont="1" applyBorder="1" applyAlignment="1">
      <alignment vertical="top" wrapText="1"/>
    </xf>
    <xf numFmtId="170" fontId="8" fillId="0" borderId="0" xfId="0" applyFont="1" applyBorder="1" applyAlignment="1">
      <alignment vertical="top" wrapText="1"/>
    </xf>
    <xf numFmtId="170" fontId="6" fillId="0" borderId="3" xfId="0" applyFont="1" applyBorder="1" applyAlignment="1">
      <alignment horizontal="center" vertical="center"/>
    </xf>
    <xf numFmtId="178" fontId="6" fillId="0" borderId="4" xfId="0" applyFont="1" applyBorder="1" applyAlignment="1">
      <alignment horizontal="center" vertical="center" wrapText="1"/>
    </xf>
    <xf numFmtId="178" fontId="6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9"/>
  <sheetViews>
    <sheetView tabSelected="1" view="pageBreakPreview" zoomScaleSheetLayoutView="100" workbookViewId="0" topLeftCell="A1">
      <selection activeCell="B18" sqref="B18"/>
    </sheetView>
  </sheetViews>
  <sheetFormatPr defaultColWidth="9.625" defaultRowHeight="12.75"/>
  <cols>
    <col min="1" max="1" width="31.75390625" style="2" customWidth="1"/>
    <col min="2" max="3" width="6.25390625" style="2" customWidth="1"/>
    <col min="4" max="4" width="8.00390625" style="2" customWidth="1"/>
    <col min="5" max="5" width="0.875" style="2" customWidth="1"/>
    <col min="6" max="7" width="6.25390625" style="2" customWidth="1"/>
    <col min="8" max="8" width="8.00390625" style="2" customWidth="1"/>
    <col min="9" max="9" width="0.875" style="2" customWidth="1"/>
    <col min="10" max="11" width="6.25390625" style="2" customWidth="1"/>
    <col min="12" max="12" width="8.00390625" style="2" customWidth="1"/>
    <col min="13" max="13" width="7.875" style="2" customWidth="1"/>
    <col min="14" max="16384" width="9.625" style="2" customWidth="1"/>
  </cols>
  <sheetData>
    <row r="1" spans="1:12" s="4" customFormat="1" ht="28.5" customHeight="1" thickBot="1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 thickTop="1">
      <c r="A2" s="26" t="s">
        <v>12</v>
      </c>
      <c r="B2" s="25" t="s">
        <v>0</v>
      </c>
      <c r="C2" s="25"/>
      <c r="D2" s="25"/>
      <c r="E2" s="20"/>
      <c r="F2" s="25" t="s">
        <v>1</v>
      </c>
      <c r="G2" s="25"/>
      <c r="H2" s="25"/>
      <c r="I2" s="20"/>
      <c r="J2" s="25" t="s">
        <v>2</v>
      </c>
      <c r="K2" s="25"/>
      <c r="L2" s="25"/>
    </row>
    <row r="3" spans="1:12" s="3" customFormat="1" ht="27" customHeight="1">
      <c r="A3" s="27"/>
      <c r="B3" s="10" t="s">
        <v>3</v>
      </c>
      <c r="C3" s="10" t="s">
        <v>4</v>
      </c>
      <c r="D3" s="10" t="s">
        <v>5</v>
      </c>
      <c r="E3" s="10"/>
      <c r="F3" s="10" t="s">
        <v>3</v>
      </c>
      <c r="G3" s="10" t="s">
        <v>4</v>
      </c>
      <c r="H3" s="10" t="s">
        <v>5</v>
      </c>
      <c r="I3" s="10"/>
      <c r="J3" s="10" t="s">
        <v>3</v>
      </c>
      <c r="K3" s="10" t="s">
        <v>4</v>
      </c>
      <c r="L3" s="10" t="s">
        <v>5</v>
      </c>
    </row>
    <row r="4" spans="1:12" s="4" customFormat="1" ht="30" customHeight="1">
      <c r="A4" s="15" t="s">
        <v>7</v>
      </c>
      <c r="B4" s="8">
        <v>14160</v>
      </c>
      <c r="C4" s="8">
        <v>55914</v>
      </c>
      <c r="D4" s="13">
        <f aca="true" t="shared" si="0" ref="D4:D9">+C4/B4</f>
        <v>3.948728813559322</v>
      </c>
      <c r="E4" s="13"/>
      <c r="F4" s="8">
        <v>5445</v>
      </c>
      <c r="G4" s="8">
        <v>34484</v>
      </c>
      <c r="H4" s="13">
        <f aca="true" t="shared" si="1" ref="H4:H9">+G4/F4</f>
        <v>6.333149678604224</v>
      </c>
      <c r="I4" s="13"/>
      <c r="J4" s="8">
        <f aca="true" t="shared" si="2" ref="J4:K9">+B4+F4</f>
        <v>19605</v>
      </c>
      <c r="K4" s="8">
        <f t="shared" si="2"/>
        <v>90398</v>
      </c>
      <c r="L4" s="13">
        <f aca="true" t="shared" si="3" ref="L4:L9">+K4/J4</f>
        <v>4.610966590155573</v>
      </c>
    </row>
    <row r="5" spans="1:12" ht="30" customHeight="1">
      <c r="A5" s="15" t="s">
        <v>8</v>
      </c>
      <c r="B5" s="8">
        <v>183131</v>
      </c>
      <c r="C5" s="8">
        <v>1435351</v>
      </c>
      <c r="D5" s="13">
        <f t="shared" si="0"/>
        <v>7.837837395088761</v>
      </c>
      <c r="E5" s="13"/>
      <c r="F5" s="8">
        <v>170877</v>
      </c>
      <c r="G5" s="8">
        <v>1318343</v>
      </c>
      <c r="H5" s="13">
        <f t="shared" si="1"/>
        <v>7.715157686523055</v>
      </c>
      <c r="I5" s="13"/>
      <c r="J5" s="8">
        <f t="shared" si="2"/>
        <v>354008</v>
      </c>
      <c r="K5" s="8">
        <f t="shared" si="2"/>
        <v>2753694</v>
      </c>
      <c r="L5" s="13">
        <f t="shared" si="3"/>
        <v>7.778620822128313</v>
      </c>
    </row>
    <row r="6" spans="1:12" s="3" customFormat="1" ht="30" customHeight="1">
      <c r="A6" s="15" t="s">
        <v>9</v>
      </c>
      <c r="B6" s="8">
        <v>20023</v>
      </c>
      <c r="C6" s="8">
        <v>120700</v>
      </c>
      <c r="D6" s="13">
        <f t="shared" si="0"/>
        <v>6.028067722119562</v>
      </c>
      <c r="E6" s="13"/>
      <c r="F6" s="8">
        <v>4945</v>
      </c>
      <c r="G6" s="8">
        <v>19654</v>
      </c>
      <c r="H6" s="13">
        <f t="shared" si="1"/>
        <v>3.974519716885743</v>
      </c>
      <c r="I6" s="13"/>
      <c r="J6" s="8">
        <f t="shared" si="2"/>
        <v>24968</v>
      </c>
      <c r="K6" s="8">
        <f t="shared" si="2"/>
        <v>140354</v>
      </c>
      <c r="L6" s="13">
        <f t="shared" si="3"/>
        <v>5.62135533482858</v>
      </c>
    </row>
    <row r="7" spans="1:12" s="3" customFormat="1" ht="22.5" customHeight="1">
      <c r="A7" s="15" t="s">
        <v>10</v>
      </c>
      <c r="B7" s="8">
        <v>51484</v>
      </c>
      <c r="C7" s="8">
        <v>416053</v>
      </c>
      <c r="D7" s="13">
        <f t="shared" si="0"/>
        <v>8.0812096962163</v>
      </c>
      <c r="E7" s="13"/>
      <c r="F7" s="8">
        <v>6797</v>
      </c>
      <c r="G7" s="8">
        <v>51760</v>
      </c>
      <c r="H7" s="13">
        <f t="shared" si="1"/>
        <v>7.615124319552744</v>
      </c>
      <c r="I7" s="13"/>
      <c r="J7" s="8">
        <f t="shared" si="2"/>
        <v>58281</v>
      </c>
      <c r="K7" s="8">
        <f t="shared" si="2"/>
        <v>467813</v>
      </c>
      <c r="L7" s="13">
        <f t="shared" si="3"/>
        <v>8.026852662102572</v>
      </c>
    </row>
    <row r="8" spans="1:12" s="3" customFormat="1" ht="22.5" customHeight="1">
      <c r="A8" s="15" t="s">
        <v>14</v>
      </c>
      <c r="B8" s="8">
        <v>47324</v>
      </c>
      <c r="C8" s="8">
        <v>772100</v>
      </c>
      <c r="D8" s="13">
        <f t="shared" si="0"/>
        <v>16.315188910489393</v>
      </c>
      <c r="E8" s="13"/>
      <c r="F8" s="8">
        <v>81362</v>
      </c>
      <c r="G8" s="8">
        <v>633360</v>
      </c>
      <c r="H8" s="13">
        <f t="shared" si="1"/>
        <v>7.784469408323296</v>
      </c>
      <c r="I8" s="13"/>
      <c r="J8" s="8">
        <f t="shared" si="2"/>
        <v>128686</v>
      </c>
      <c r="K8" s="8">
        <f t="shared" si="2"/>
        <v>1405460</v>
      </c>
      <c r="L8" s="13">
        <f t="shared" si="3"/>
        <v>10.921623175792238</v>
      </c>
    </row>
    <row r="9" spans="1:12" s="3" customFormat="1" ht="21" customHeight="1">
      <c r="A9" s="15" t="s">
        <v>11</v>
      </c>
      <c r="B9" s="8">
        <v>29059</v>
      </c>
      <c r="C9" s="8">
        <v>225857</v>
      </c>
      <c r="D9" s="13">
        <f t="shared" si="0"/>
        <v>7.772359682026223</v>
      </c>
      <c r="E9" s="13"/>
      <c r="F9" s="8">
        <v>22957</v>
      </c>
      <c r="G9" s="8">
        <v>104283</v>
      </c>
      <c r="H9" s="13">
        <f t="shared" si="1"/>
        <v>4.542536045650564</v>
      </c>
      <c r="I9" s="13"/>
      <c r="J9" s="8">
        <f t="shared" si="2"/>
        <v>52016</v>
      </c>
      <c r="K9" s="8">
        <f t="shared" si="2"/>
        <v>330140</v>
      </c>
      <c r="L9" s="13">
        <f t="shared" si="3"/>
        <v>6.3468932636111965</v>
      </c>
    </row>
    <row r="10" spans="1:12" s="3" customFormat="1" ht="3.75" customHeight="1">
      <c r="A10" s="15"/>
      <c r="B10" s="8"/>
      <c r="C10" s="8"/>
      <c r="D10" s="11"/>
      <c r="E10" s="11"/>
      <c r="F10" s="8"/>
      <c r="G10" s="8"/>
      <c r="H10" s="12"/>
      <c r="I10" s="12"/>
      <c r="J10" s="8"/>
      <c r="K10" s="8"/>
      <c r="L10" s="12"/>
    </row>
    <row r="11" spans="1:12" s="3" customFormat="1" ht="18" customHeight="1" thickBot="1">
      <c r="A11" s="16" t="s">
        <v>6</v>
      </c>
      <c r="B11" s="17">
        <f>SUM(B4:B10)</f>
        <v>345181</v>
      </c>
      <c r="C11" s="17">
        <f>SUM(C4:C10)</f>
        <v>3025975</v>
      </c>
      <c r="D11" s="18">
        <f>+C11/B11</f>
        <v>8.76634287518722</v>
      </c>
      <c r="E11" s="18"/>
      <c r="F11" s="17">
        <f>SUM(F4:F10)</f>
        <v>292383</v>
      </c>
      <c r="G11" s="17">
        <f>SUM(G4:G10)</f>
        <v>2161884</v>
      </c>
      <c r="H11" s="18">
        <f>+G11/F11</f>
        <v>7.394014015862755</v>
      </c>
      <c r="I11" s="18"/>
      <c r="J11" s="17">
        <f>SUM(J4:J10)</f>
        <v>637564</v>
      </c>
      <c r="K11" s="17">
        <f>SUM(K4:K10)</f>
        <v>5187859</v>
      </c>
      <c r="L11" s="18">
        <f>+K11/J11</f>
        <v>8.137001148120032</v>
      </c>
    </row>
    <row r="12" spans="1:12" s="3" customFormat="1" ht="13.5" customHeight="1" thickTop="1">
      <c r="A12" s="19" t="s">
        <v>15</v>
      </c>
      <c r="B12" s="9"/>
      <c r="C12" s="9"/>
      <c r="D12" s="14"/>
      <c r="E12" s="14"/>
      <c r="F12" s="9"/>
      <c r="G12" s="9"/>
      <c r="H12" s="14"/>
      <c r="I12" s="14"/>
      <c r="J12" s="9"/>
      <c r="K12" s="9"/>
      <c r="L12" s="14"/>
    </row>
    <row r="13" spans="1:12" ht="15" customHeight="1">
      <c r="A13" s="23" t="s">
        <v>13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5" spans="2:12" ht="13.5">
      <c r="B15" s="1"/>
      <c r="C15" s="5"/>
      <c r="D15" s="1"/>
      <c r="E15" s="1"/>
      <c r="F15" s="5"/>
      <c r="G15" s="1"/>
      <c r="H15" s="5"/>
      <c r="I15" s="5"/>
      <c r="J15" s="1"/>
      <c r="K15" s="5"/>
      <c r="L15" s="1"/>
    </row>
    <row r="16" spans="2:12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3.5">
      <c r="B17" s="1"/>
      <c r="C17" s="5"/>
      <c r="D17" s="1"/>
      <c r="E17" s="1"/>
      <c r="F17" s="5"/>
      <c r="G17" s="1"/>
      <c r="H17" s="5"/>
      <c r="I17" s="5"/>
      <c r="J17" s="1"/>
      <c r="K17" s="5"/>
      <c r="L17" s="1"/>
    </row>
    <row r="18" spans="2:12" ht="13.5">
      <c r="B18" s="1"/>
      <c r="C18" s="5"/>
      <c r="D18" s="1"/>
      <c r="E18" s="1"/>
      <c r="F18" s="5"/>
      <c r="G18" s="1"/>
      <c r="H18" s="5"/>
      <c r="I18" s="5"/>
      <c r="J18" s="6"/>
      <c r="K18" s="7"/>
      <c r="L18" s="6"/>
    </row>
    <row r="19" spans="2:9" ht="13.5">
      <c r="B19" s="6"/>
      <c r="C19" s="7"/>
      <c r="D19" s="6"/>
      <c r="E19" s="6"/>
      <c r="F19" s="7"/>
      <c r="G19" s="6"/>
      <c r="H19" s="7"/>
      <c r="I19" s="7"/>
    </row>
  </sheetData>
  <mergeCells count="6">
    <mergeCell ref="A1:L1"/>
    <mergeCell ref="A13:L13"/>
    <mergeCell ref="B2:D2"/>
    <mergeCell ref="F2:H2"/>
    <mergeCell ref="J2:L2"/>
    <mergeCell ref="A2:A3"/>
  </mergeCells>
  <printOptions/>
  <pageMargins left="0.984251968503937" right="0.7874015748031497" top="0.9448818897637796" bottom="0.9448818897637796" header="0" footer="0"/>
  <pageSetup horizontalDpi="300" verticalDpi="300" orientation="landscape" paperSize="13" r:id="rId1"/>
  <ignoredErrors>
    <ignoredError sqref="D11 H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2009-05-07T11:26:57Z</cp:lastPrinted>
  <dcterms:created xsi:type="dcterms:W3CDTF">1998-05-19T09:30:54Z</dcterms:created>
  <dcterms:modified xsi:type="dcterms:W3CDTF">2009-07-06T13:05:27Z</dcterms:modified>
  <cp:category/>
  <cp:version/>
  <cp:contentType/>
  <cp:contentStatus/>
</cp:coreProperties>
</file>