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. 12.10" sheetId="1" r:id="rId1"/>
  </sheets>
  <definedNames>
    <definedName name="_Regression_Int" localSheetId="0" hidden="1">1</definedName>
    <definedName name="_xlnm.Print_Area" localSheetId="0">'Tav. 12.10'!$A$1:$I$26</definedName>
  </definedNames>
  <calcPr fullCalcOnLoad="1"/>
</workbook>
</file>

<file path=xl/sharedStrings.xml><?xml version="1.0" encoding="utf-8"?>
<sst xmlns="http://schemas.openxmlformats.org/spreadsheetml/2006/main" count="28" uniqueCount="27">
  <si>
    <t>ARRIVI</t>
  </si>
  <si>
    <t>PRESENZE</t>
  </si>
  <si>
    <t>EUROPA</t>
  </si>
  <si>
    <t>Austria</t>
  </si>
  <si>
    <t>Germania</t>
  </si>
  <si>
    <t>Ungheria</t>
  </si>
  <si>
    <t>Francia</t>
  </si>
  <si>
    <t>Regno Unito</t>
  </si>
  <si>
    <t>Polonia</t>
  </si>
  <si>
    <t>Paesi Bassi</t>
  </si>
  <si>
    <t>Croazia</t>
  </si>
  <si>
    <t>Romania</t>
  </si>
  <si>
    <t>AFRICA</t>
  </si>
  <si>
    <t>AMERICA</t>
  </si>
  <si>
    <t>America settentrionale</t>
  </si>
  <si>
    <t>America centro-meridionale</t>
  </si>
  <si>
    <t>ASIA</t>
  </si>
  <si>
    <t>OCEANIA E ALTRI TERRITORI</t>
  </si>
  <si>
    <t>var. %</t>
  </si>
  <si>
    <t>AREE GEOGRAFICHE DI PROVENIENZA</t>
  </si>
  <si>
    <t>Totale TURISTI STRANIERI</t>
  </si>
  <si>
    <t>Repubblica Ceca</t>
  </si>
  <si>
    <t>Fonte: Agenzia per lo sviluppo del turismo - TurismoFVG. Dati provvisori per il 2008; elaborazioni a cura del Servizio statistica RAFVG</t>
  </si>
  <si>
    <t>Russia</t>
  </si>
  <si>
    <t>Svizzera e Liechtenstein</t>
  </si>
  <si>
    <t>Medio Oriente</t>
  </si>
  <si>
    <t xml:space="preserve">Tav. 12.10 - FVG ARRIVI E PRESENZE DEI TURISTI STRANIERI PER AREA GEOGRAFICA DI PROVENIENZA - Anni 2007-2008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</si>
</sst>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_-* #,##0.000_-;\-* #,##0.000_-;_-* &quot;-&quot;_-;_-@_-"/>
    <numFmt numFmtId="180" formatCode="_-* #,##0.0000_-;\-* #,##0.0000_-;_-* &quot;-&quot;_-;_-@_-"/>
    <numFmt numFmtId="181" formatCode="#,###"/>
    <numFmt numFmtId="182" formatCode="#,###;[Red]\-#,###"/>
    <numFmt numFmtId="183" formatCode="#,##0.00_ ;\-#,##0.00\ 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vertical="center" wrapText="1"/>
    </xf>
    <xf numFmtId="170" fontId="6" fillId="0" borderId="0" xfId="0" applyFont="1" applyBorder="1" applyAlignment="1">
      <alignment vertical="top"/>
    </xf>
    <xf numFmtId="170" fontId="6" fillId="0" borderId="0" xfId="0" applyFont="1" applyBorder="1" applyAlignment="1">
      <alignment/>
    </xf>
    <xf numFmtId="170" fontId="5" fillId="0" borderId="0" xfId="0" applyFont="1" applyBorder="1" applyAlignment="1">
      <alignment vertical="center" wrapText="1"/>
    </xf>
    <xf numFmtId="170" fontId="5" fillId="0" borderId="0" xfId="0" applyFont="1" applyAlignment="1">
      <alignment vertical="center"/>
    </xf>
    <xf numFmtId="170" fontId="6" fillId="0" borderId="0" xfId="0" applyFont="1" applyBorder="1" applyAlignment="1">
      <alignment horizontal="left" vertical="center"/>
    </xf>
    <xf numFmtId="170" fontId="6" fillId="0" borderId="1" xfId="0" applyFont="1" applyBorder="1" applyAlignment="1">
      <alignment vertical="center" wrapText="1"/>
    </xf>
    <xf numFmtId="41" fontId="6" fillId="0" borderId="0" xfId="18" applyFont="1" applyAlignment="1">
      <alignment/>
    </xf>
    <xf numFmtId="173" fontId="6" fillId="0" borderId="0" xfId="18" applyNumberFormat="1" applyFont="1" applyAlignment="1">
      <alignment/>
    </xf>
    <xf numFmtId="170" fontId="6" fillId="0" borderId="0" xfId="0" applyFont="1" applyAlignment="1">
      <alignment/>
    </xf>
    <xf numFmtId="170" fontId="6" fillId="0" borderId="1" xfId="0" applyFont="1" applyBorder="1" applyAlignment="1">
      <alignment horizontal="right" vertical="center" wrapText="1"/>
    </xf>
    <xf numFmtId="3" fontId="5" fillId="0" borderId="0" xfId="18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18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0" fontId="5" fillId="0" borderId="0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70" fontId="6" fillId="0" borderId="3" xfId="0" applyFont="1" applyBorder="1" applyAlignment="1">
      <alignment horizontal="center" vertical="center"/>
    </xf>
    <xf numFmtId="177" fontId="5" fillId="0" borderId="0" xfId="18" applyNumberFormat="1" applyFont="1" applyBorder="1" applyAlignment="1">
      <alignment vertical="center"/>
    </xf>
    <xf numFmtId="177" fontId="6" fillId="0" borderId="0" xfId="18" applyNumberFormat="1" applyFont="1" applyBorder="1" applyAlignment="1">
      <alignment vertical="center"/>
    </xf>
    <xf numFmtId="177" fontId="5" fillId="0" borderId="2" xfId="18" applyNumberFormat="1" applyFont="1" applyBorder="1" applyAlignment="1">
      <alignment vertical="center"/>
    </xf>
    <xf numFmtId="170" fontId="6" fillId="0" borderId="3" xfId="0" applyFont="1" applyBorder="1" applyAlignment="1">
      <alignment horizontal="center" vertical="center"/>
    </xf>
    <xf numFmtId="170" fontId="7" fillId="0" borderId="0" xfId="0" applyFont="1" applyBorder="1" applyAlignment="1">
      <alignment vertical="top" wrapText="1"/>
    </xf>
    <xf numFmtId="170" fontId="8" fillId="0" borderId="0" xfId="0" applyFont="1" applyBorder="1" applyAlignment="1">
      <alignment vertical="top" wrapText="1"/>
    </xf>
    <xf numFmtId="178" fontId="9" fillId="0" borderId="0" xfId="0" applyFont="1" applyBorder="1" applyAlignment="1">
      <alignment horizontal="left" vertical="top" wrapText="1"/>
    </xf>
    <xf numFmtId="170" fontId="6" fillId="0" borderId="4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5" fillId="0" borderId="0" xfId="0" applyFont="1" applyBorder="1" applyAlignment="1">
      <alignment vertical="center" wrapText="1"/>
    </xf>
    <xf numFmtId="170" fontId="5" fillId="0" borderId="2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6"/>
  <sheetViews>
    <sheetView tabSelected="1" view="pageBreakPreview" zoomScaleSheetLayoutView="100" workbookViewId="0" topLeftCell="A1">
      <selection activeCell="A1" sqref="A1:I1"/>
    </sheetView>
  </sheetViews>
  <sheetFormatPr defaultColWidth="9.625" defaultRowHeight="12.75"/>
  <cols>
    <col min="1" max="1" width="12.125" style="1" customWidth="1"/>
    <col min="2" max="2" width="20.625" style="1" customWidth="1"/>
    <col min="3" max="5" width="10.00390625" style="13" customWidth="1"/>
    <col min="6" max="6" width="2.25390625" style="13" customWidth="1"/>
    <col min="7" max="9" width="10.00390625" style="13" customWidth="1"/>
    <col min="10" max="10" width="7.875" style="1" customWidth="1"/>
    <col min="11" max="16384" width="9.625" style="1" customWidth="1"/>
  </cols>
  <sheetData>
    <row r="1" spans="1:9" s="3" customFormat="1" ht="14.25" thickBot="1">
      <c r="A1" s="26" t="s">
        <v>26</v>
      </c>
      <c r="B1" s="26"/>
      <c r="C1" s="27"/>
      <c r="D1" s="27"/>
      <c r="E1" s="27"/>
      <c r="F1" s="27"/>
      <c r="G1" s="27"/>
      <c r="H1" s="27"/>
      <c r="I1" s="27"/>
    </row>
    <row r="2" spans="1:9" ht="16.5" customHeight="1" thickTop="1">
      <c r="A2" s="29" t="s">
        <v>19</v>
      </c>
      <c r="B2" s="29"/>
      <c r="C2" s="25" t="s">
        <v>0</v>
      </c>
      <c r="D2" s="25"/>
      <c r="E2" s="25"/>
      <c r="F2" s="21"/>
      <c r="G2" s="25" t="s">
        <v>1</v>
      </c>
      <c r="H2" s="25"/>
      <c r="I2" s="25"/>
    </row>
    <row r="3" spans="1:10" s="3" customFormat="1" ht="13.5">
      <c r="A3" s="30"/>
      <c r="B3" s="30"/>
      <c r="C3" s="10">
        <v>2007</v>
      </c>
      <c r="D3" s="10">
        <v>2008</v>
      </c>
      <c r="E3" s="14" t="s">
        <v>18</v>
      </c>
      <c r="F3" s="14"/>
      <c r="G3" s="10">
        <v>2007</v>
      </c>
      <c r="H3" s="10">
        <v>2008</v>
      </c>
      <c r="I3" s="14" t="s">
        <v>18</v>
      </c>
      <c r="J3" s="5"/>
    </row>
    <row r="4" spans="1:10" ht="12.75" customHeight="1">
      <c r="A4" s="31" t="s">
        <v>2</v>
      </c>
      <c r="B4" s="31"/>
      <c r="C4" s="15">
        <v>736356</v>
      </c>
      <c r="D4" s="15">
        <v>771355</v>
      </c>
      <c r="E4" s="22">
        <f aca="true" t="shared" si="0" ref="E4:E23">+(D4-C4)/C4*100</f>
        <v>4.752999907653363</v>
      </c>
      <c r="F4" s="22"/>
      <c r="G4" s="16">
        <v>3372212</v>
      </c>
      <c r="H4" s="16">
        <v>3548725</v>
      </c>
      <c r="I4" s="22">
        <f aca="true" t="shared" si="1" ref="I4:I23">+(H4-G4)/G4*100</f>
        <v>5.23433876636463</v>
      </c>
      <c r="J4" s="6"/>
    </row>
    <row r="5" spans="1:9" s="2" customFormat="1" ht="12.75" customHeight="1">
      <c r="A5" s="4"/>
      <c r="B5" s="9" t="s">
        <v>3</v>
      </c>
      <c r="C5" s="17">
        <v>274155</v>
      </c>
      <c r="D5" s="17">
        <v>275673</v>
      </c>
      <c r="E5" s="23">
        <f t="shared" si="0"/>
        <v>0.5537013733107183</v>
      </c>
      <c r="F5" s="23"/>
      <c r="G5" s="18">
        <v>1153034</v>
      </c>
      <c r="H5" s="18">
        <v>1189130</v>
      </c>
      <c r="I5" s="23">
        <f t="shared" si="1"/>
        <v>3.1305234711205396</v>
      </c>
    </row>
    <row r="6" spans="1:9" s="2" customFormat="1" ht="12.75" customHeight="1">
      <c r="A6" s="4"/>
      <c r="B6" s="9" t="s">
        <v>4</v>
      </c>
      <c r="C6" s="18">
        <v>141292</v>
      </c>
      <c r="D6" s="18">
        <v>139417</v>
      </c>
      <c r="E6" s="23">
        <f t="shared" si="0"/>
        <v>-1.3270390397191631</v>
      </c>
      <c r="F6" s="23"/>
      <c r="G6" s="18">
        <v>831936</v>
      </c>
      <c r="H6" s="18">
        <v>823975</v>
      </c>
      <c r="I6" s="23">
        <f t="shared" si="1"/>
        <v>-0.9569245711208554</v>
      </c>
    </row>
    <row r="7" spans="1:9" s="2" customFormat="1" ht="12.75" customHeight="1">
      <c r="A7" s="4"/>
      <c r="B7" s="9" t="s">
        <v>5</v>
      </c>
      <c r="C7" s="18">
        <v>33461</v>
      </c>
      <c r="D7" s="18">
        <v>36486</v>
      </c>
      <c r="E7" s="23">
        <f t="shared" si="0"/>
        <v>9.040375362362154</v>
      </c>
      <c r="F7" s="23"/>
      <c r="G7" s="18">
        <v>170911</v>
      </c>
      <c r="H7" s="18">
        <v>183117</v>
      </c>
      <c r="I7" s="23">
        <f t="shared" si="1"/>
        <v>7.141728736008799</v>
      </c>
    </row>
    <row r="8" spans="1:9" s="2" customFormat="1" ht="12.75" customHeight="1">
      <c r="A8" s="4"/>
      <c r="B8" s="9" t="s">
        <v>8</v>
      </c>
      <c r="C8" s="18">
        <v>24059</v>
      </c>
      <c r="D8" s="18">
        <v>32301</v>
      </c>
      <c r="E8" s="23">
        <f t="shared" si="0"/>
        <v>34.25745043434889</v>
      </c>
      <c r="F8" s="23"/>
      <c r="G8" s="18">
        <v>78277</v>
      </c>
      <c r="H8" s="18">
        <v>98571</v>
      </c>
      <c r="I8" s="23">
        <f t="shared" si="1"/>
        <v>25.925878610575264</v>
      </c>
    </row>
    <row r="9" spans="1:9" s="2" customFormat="1" ht="12.75" customHeight="1">
      <c r="A9" s="4"/>
      <c r="B9" s="9" t="s">
        <v>21</v>
      </c>
      <c r="C9" s="18">
        <v>24172</v>
      </c>
      <c r="D9" s="18">
        <v>29620</v>
      </c>
      <c r="E9" s="23">
        <f t="shared" si="0"/>
        <v>22.53847426774781</v>
      </c>
      <c r="F9" s="23"/>
      <c r="G9" s="18">
        <v>141338</v>
      </c>
      <c r="H9" s="18">
        <v>167586</v>
      </c>
      <c r="I9" s="23">
        <f t="shared" si="1"/>
        <v>18.571084917007457</v>
      </c>
    </row>
    <row r="10" spans="1:9" s="2" customFormat="1" ht="12.75" customHeight="1">
      <c r="A10" s="4"/>
      <c r="B10" s="9" t="s">
        <v>6</v>
      </c>
      <c r="C10" s="18">
        <v>26786</v>
      </c>
      <c r="D10" s="18">
        <v>27667</v>
      </c>
      <c r="E10" s="23">
        <f t="shared" si="0"/>
        <v>3.289031583663107</v>
      </c>
      <c r="F10" s="23"/>
      <c r="G10" s="18">
        <v>88312</v>
      </c>
      <c r="H10" s="18">
        <v>91767</v>
      </c>
      <c r="I10" s="23">
        <f t="shared" si="1"/>
        <v>3.912265603768457</v>
      </c>
    </row>
    <row r="11" spans="1:9" s="2" customFormat="1" ht="12.75" customHeight="1">
      <c r="A11" s="4"/>
      <c r="B11" s="9" t="s">
        <v>24</v>
      </c>
      <c r="C11" s="18">
        <v>21800</v>
      </c>
      <c r="D11" s="18">
        <v>22655</v>
      </c>
      <c r="E11" s="23">
        <f t="shared" si="0"/>
        <v>3.9220183486238533</v>
      </c>
      <c r="F11" s="23"/>
      <c r="G11" s="18">
        <v>95830</v>
      </c>
      <c r="H11" s="18">
        <v>95906</v>
      </c>
      <c r="I11" s="23">
        <f t="shared" si="1"/>
        <v>0.07930710633413336</v>
      </c>
    </row>
    <row r="12" spans="1:9" s="2" customFormat="1" ht="12.75" customHeight="1">
      <c r="A12" s="4"/>
      <c r="B12" s="9" t="s">
        <v>7</v>
      </c>
      <c r="C12" s="18">
        <v>20173</v>
      </c>
      <c r="D12" s="18">
        <v>21370</v>
      </c>
      <c r="E12" s="23">
        <f t="shared" si="0"/>
        <v>5.933673722302086</v>
      </c>
      <c r="F12" s="23"/>
      <c r="G12" s="18">
        <v>61632</v>
      </c>
      <c r="H12" s="18">
        <v>69474</v>
      </c>
      <c r="I12" s="23">
        <f t="shared" si="1"/>
        <v>12.723909657320872</v>
      </c>
    </row>
    <row r="13" spans="1:9" s="2" customFormat="1" ht="12.75" customHeight="1">
      <c r="A13" s="4"/>
      <c r="B13" s="9" t="s">
        <v>23</v>
      </c>
      <c r="C13" s="18">
        <v>13870</v>
      </c>
      <c r="D13" s="18">
        <v>20727</v>
      </c>
      <c r="E13" s="23">
        <f t="shared" si="0"/>
        <v>49.437635183850034</v>
      </c>
      <c r="F13" s="23"/>
      <c r="G13" s="18">
        <v>60634</v>
      </c>
      <c r="H13" s="18">
        <v>72749</v>
      </c>
      <c r="I13" s="23">
        <f t="shared" si="1"/>
        <v>19.980538971534124</v>
      </c>
    </row>
    <row r="14" spans="1:9" s="2" customFormat="1" ht="12.75" customHeight="1">
      <c r="A14" s="4"/>
      <c r="B14" s="9" t="s">
        <v>11</v>
      </c>
      <c r="C14" s="18">
        <v>20525</v>
      </c>
      <c r="D14" s="18">
        <v>20169</v>
      </c>
      <c r="E14" s="23">
        <f t="shared" si="0"/>
        <v>-1.7344701583434836</v>
      </c>
      <c r="F14" s="23"/>
      <c r="G14" s="18">
        <v>78334</v>
      </c>
      <c r="H14" s="18">
        <v>82489</v>
      </c>
      <c r="I14" s="23">
        <f t="shared" si="1"/>
        <v>5.304210176934665</v>
      </c>
    </row>
    <row r="15" spans="1:9" s="2" customFormat="1" ht="12.75" customHeight="1">
      <c r="A15" s="4"/>
      <c r="B15" s="9" t="s">
        <v>9</v>
      </c>
      <c r="C15" s="18">
        <v>19210</v>
      </c>
      <c r="D15" s="18">
        <v>19598</v>
      </c>
      <c r="E15" s="23">
        <f t="shared" si="0"/>
        <v>2.019781363872983</v>
      </c>
      <c r="F15" s="23"/>
      <c r="G15" s="18">
        <v>121156</v>
      </c>
      <c r="H15" s="18">
        <v>132564</v>
      </c>
      <c r="I15" s="23">
        <f t="shared" si="1"/>
        <v>9.415959589289841</v>
      </c>
    </row>
    <row r="16" spans="1:9" s="2" customFormat="1" ht="12" customHeight="1">
      <c r="A16" s="4"/>
      <c r="B16" s="9" t="s">
        <v>10</v>
      </c>
      <c r="C16" s="18">
        <v>14282</v>
      </c>
      <c r="D16" s="18">
        <v>13450</v>
      </c>
      <c r="E16" s="23">
        <f t="shared" si="0"/>
        <v>-5.825514633804789</v>
      </c>
      <c r="F16" s="23"/>
      <c r="G16" s="18">
        <v>61828</v>
      </c>
      <c r="H16" s="18">
        <v>53174</v>
      </c>
      <c r="I16" s="23">
        <f t="shared" si="1"/>
        <v>-13.996894610855923</v>
      </c>
    </row>
    <row r="17" spans="1:9" s="8" customFormat="1" ht="12.75" customHeight="1">
      <c r="A17" s="31" t="s">
        <v>12</v>
      </c>
      <c r="B17" s="31"/>
      <c r="C17" s="16">
        <v>4919</v>
      </c>
      <c r="D17" s="16">
        <v>5218</v>
      </c>
      <c r="E17" s="22">
        <f t="shared" si="0"/>
        <v>6.078471233990649</v>
      </c>
      <c r="F17" s="22"/>
      <c r="G17" s="16">
        <v>21231</v>
      </c>
      <c r="H17" s="16">
        <v>29701</v>
      </c>
      <c r="I17" s="22">
        <f t="shared" si="1"/>
        <v>39.89449390042862</v>
      </c>
    </row>
    <row r="18" spans="1:9" s="8" customFormat="1" ht="12.75" customHeight="1">
      <c r="A18" s="31" t="s">
        <v>13</v>
      </c>
      <c r="B18" s="31"/>
      <c r="C18" s="16">
        <f>+C19+C20</f>
        <v>30494</v>
      </c>
      <c r="D18" s="16">
        <f>+D19+D20</f>
        <v>29976</v>
      </c>
      <c r="E18" s="22">
        <f t="shared" si="0"/>
        <v>-1.698694825211517</v>
      </c>
      <c r="F18" s="22"/>
      <c r="G18" s="16">
        <f>+G19+G20</f>
        <v>104828</v>
      </c>
      <c r="H18" s="16">
        <f>+H19+H20</f>
        <v>107851</v>
      </c>
      <c r="I18" s="22">
        <f t="shared" si="1"/>
        <v>2.8837715114282445</v>
      </c>
    </row>
    <row r="19" spans="1:9" s="2" customFormat="1" ht="12.75" customHeight="1">
      <c r="A19" s="4"/>
      <c r="B19" s="4" t="s">
        <v>14</v>
      </c>
      <c r="C19" s="18">
        <v>23922</v>
      </c>
      <c r="D19" s="18">
        <v>23001</v>
      </c>
      <c r="E19" s="23">
        <f t="shared" si="0"/>
        <v>-3.8500125407574615</v>
      </c>
      <c r="F19" s="23"/>
      <c r="G19" s="18">
        <v>78703</v>
      </c>
      <c r="H19" s="18">
        <v>77999</v>
      </c>
      <c r="I19" s="23">
        <f t="shared" si="1"/>
        <v>-0.8945021155483273</v>
      </c>
    </row>
    <row r="20" spans="1:9" s="2" customFormat="1" ht="12.75" customHeight="1">
      <c r="A20" s="4"/>
      <c r="B20" s="4" t="s">
        <v>15</v>
      </c>
      <c r="C20" s="18">
        <v>6572</v>
      </c>
      <c r="D20" s="18">
        <v>6975</v>
      </c>
      <c r="E20" s="23">
        <f t="shared" si="0"/>
        <v>6.132075471698113</v>
      </c>
      <c r="F20" s="23"/>
      <c r="G20" s="18">
        <v>26125</v>
      </c>
      <c r="H20" s="18">
        <v>29852</v>
      </c>
      <c r="I20" s="23">
        <f t="shared" si="1"/>
        <v>14.266028708133971</v>
      </c>
    </row>
    <row r="21" spans="1:9" s="2" customFormat="1" ht="12.75" customHeight="1">
      <c r="A21" s="31" t="s">
        <v>16</v>
      </c>
      <c r="B21" s="31"/>
      <c r="C21" s="16">
        <v>14182</v>
      </c>
      <c r="D21" s="16">
        <v>14761</v>
      </c>
      <c r="E21" s="22">
        <f t="shared" si="0"/>
        <v>4.08263996615428</v>
      </c>
      <c r="F21" s="22"/>
      <c r="G21" s="16">
        <v>54815</v>
      </c>
      <c r="H21" s="16">
        <v>63505</v>
      </c>
      <c r="I21" s="22">
        <f t="shared" si="1"/>
        <v>15.853324819848583</v>
      </c>
    </row>
    <row r="22" spans="1:9" s="2" customFormat="1" ht="12.75" customHeight="1">
      <c r="A22" s="4"/>
      <c r="B22" s="4" t="s">
        <v>25</v>
      </c>
      <c r="C22" s="18">
        <v>3209</v>
      </c>
      <c r="D22" s="18">
        <v>3314</v>
      </c>
      <c r="E22" s="23">
        <f t="shared" si="0"/>
        <v>3.272047366780929</v>
      </c>
      <c r="F22" s="23"/>
      <c r="G22" s="18">
        <v>12511</v>
      </c>
      <c r="H22" s="18">
        <v>12736</v>
      </c>
      <c r="I22" s="23">
        <f t="shared" si="1"/>
        <v>1.7984173926944287</v>
      </c>
    </row>
    <row r="23" spans="1:9" s="2" customFormat="1" ht="12.75" customHeight="1">
      <c r="A23" s="31" t="s">
        <v>17</v>
      </c>
      <c r="B23" s="31"/>
      <c r="C23" s="16">
        <v>6575</v>
      </c>
      <c r="D23" s="16">
        <v>6959</v>
      </c>
      <c r="E23" s="22">
        <f t="shared" si="0"/>
        <v>5.840304182509506</v>
      </c>
      <c r="F23" s="22"/>
      <c r="G23" s="16">
        <v>19601</v>
      </c>
      <c r="H23" s="16">
        <v>23289</v>
      </c>
      <c r="I23" s="22">
        <f t="shared" si="1"/>
        <v>18.815366562930464</v>
      </c>
    </row>
    <row r="24" spans="1:9" s="2" customFormat="1" ht="12.75" customHeight="1">
      <c r="A24" s="7"/>
      <c r="B24" s="7"/>
      <c r="C24" s="19"/>
      <c r="D24" s="19"/>
      <c r="E24" s="22"/>
      <c r="F24" s="22"/>
      <c r="G24" s="15"/>
      <c r="H24" s="15"/>
      <c r="I24" s="22"/>
    </row>
    <row r="25" spans="1:9" s="2" customFormat="1" ht="12.75" customHeight="1" thickBot="1">
      <c r="A25" s="32" t="s">
        <v>20</v>
      </c>
      <c r="B25" s="32"/>
      <c r="C25" s="20">
        <f>C23+C21+C18+C17+C4</f>
        <v>792526</v>
      </c>
      <c r="D25" s="20">
        <v>828269</v>
      </c>
      <c r="E25" s="24">
        <f>+(D25-C25)/C25*100</f>
        <v>4.510009766241108</v>
      </c>
      <c r="F25" s="24"/>
      <c r="G25" s="20">
        <f>G23+G21+G18+G17+G4</f>
        <v>3572687</v>
      </c>
      <c r="H25" s="20">
        <v>3773071</v>
      </c>
      <c r="I25" s="24">
        <f>+(H25-G25)/G25*100</f>
        <v>5.608775691797238</v>
      </c>
    </row>
    <row r="26" spans="1:9" ht="14.25" thickTop="1">
      <c r="A26" s="28" t="s">
        <v>22</v>
      </c>
      <c r="B26" s="28"/>
      <c r="C26" s="28"/>
      <c r="D26" s="28"/>
      <c r="E26" s="28"/>
      <c r="F26" s="28"/>
      <c r="G26" s="28"/>
      <c r="H26" s="28"/>
      <c r="I26" s="28"/>
    </row>
    <row r="27" spans="3:9" ht="13.5">
      <c r="C27" s="11"/>
      <c r="D27" s="12"/>
      <c r="E27" s="12"/>
      <c r="F27" s="12"/>
      <c r="G27" s="12"/>
      <c r="H27" s="11"/>
      <c r="I27" s="12"/>
    </row>
    <row r="34" ht="13.5">
      <c r="B34"/>
    </row>
    <row r="35" ht="13.5">
      <c r="B35"/>
    </row>
    <row r="36" ht="13.5">
      <c r="B36"/>
    </row>
    <row r="37" ht="13.5">
      <c r="B37"/>
    </row>
    <row r="38" ht="13.5">
      <c r="B38"/>
    </row>
    <row r="39" ht="13.5">
      <c r="B39"/>
    </row>
    <row r="40" ht="13.5">
      <c r="B40"/>
    </row>
    <row r="41" ht="13.5">
      <c r="B41"/>
    </row>
    <row r="42" ht="13.5">
      <c r="B42"/>
    </row>
    <row r="43" ht="13.5">
      <c r="B43"/>
    </row>
    <row r="44" ht="13.5">
      <c r="B44"/>
    </row>
    <row r="45" ht="13.5">
      <c r="B45"/>
    </row>
    <row r="46" ht="13.5">
      <c r="B46"/>
    </row>
  </sheetData>
  <mergeCells count="11">
    <mergeCell ref="A25:B25"/>
    <mergeCell ref="C2:E2"/>
    <mergeCell ref="G2:I2"/>
    <mergeCell ref="A1:I1"/>
    <mergeCell ref="A26:I26"/>
    <mergeCell ref="A2:B3"/>
    <mergeCell ref="A4:B4"/>
    <mergeCell ref="A17:B17"/>
    <mergeCell ref="A18:B18"/>
    <mergeCell ref="A21:B21"/>
    <mergeCell ref="A23:B23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2009-05-07T12:14:56Z</cp:lastPrinted>
  <dcterms:created xsi:type="dcterms:W3CDTF">1998-05-19T09:30:54Z</dcterms:created>
  <dcterms:modified xsi:type="dcterms:W3CDTF">2009-05-13T11:09:15Z</dcterms:modified>
  <cp:category/>
  <cp:version/>
  <cp:contentType/>
  <cp:contentStatus/>
</cp:coreProperties>
</file>