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7548" windowHeight="5568" activeTab="0"/>
  </bookViews>
  <sheets>
    <sheet name="Tav. 18.5" sheetId="1" r:id="rId1"/>
    <sheet name="Graf. 18.2" sheetId="2" r:id="rId2"/>
    <sheet name="grafico(tabella)" sheetId="3" r:id="rId3"/>
  </sheets>
  <definedNames>
    <definedName name="_xlnm.Print_Area" localSheetId="1">'Graf. 18.2'!$A$1:$H$22</definedName>
    <definedName name="_xlnm.Print_Area" localSheetId="0">'Tav. 18.5'!$A$1:$L$25</definedName>
  </definedNames>
  <calcPr fullCalcOnLoad="1"/>
</workbook>
</file>

<file path=xl/sharedStrings.xml><?xml version="1.0" encoding="utf-8"?>
<sst xmlns="http://schemas.openxmlformats.org/spreadsheetml/2006/main" count="128" uniqueCount="38">
  <si>
    <t>Trieste</t>
  </si>
  <si>
    <t>Duino Aurisina</t>
  </si>
  <si>
    <t xml:space="preserve">Sgonico </t>
  </si>
  <si>
    <t>Monrupino</t>
  </si>
  <si>
    <t>San Dorligo della Valle</t>
  </si>
  <si>
    <t>Muggia</t>
  </si>
  <si>
    <t>Provincia di TRIESTE</t>
  </si>
  <si>
    <t>Gorizia</t>
  </si>
  <si>
    <t>Cormons</t>
  </si>
  <si>
    <t>Doberdò del Lago</t>
  </si>
  <si>
    <t>Ronchi dei Legionari</t>
  </si>
  <si>
    <t>San Floriano del Collio</t>
  </si>
  <si>
    <t>Savogna D'Isonzo</t>
  </si>
  <si>
    <t>Provincia di GORIZIA</t>
  </si>
  <si>
    <t>Provincia di UDINE</t>
  </si>
  <si>
    <t>SCUOLE PRIMARIE</t>
  </si>
  <si>
    <t>-</t>
  </si>
  <si>
    <t>COMUNI</t>
  </si>
  <si>
    <t>2005/2006</t>
  </si>
  <si>
    <t>2006/2007</t>
  </si>
  <si>
    <t>SCUOLE SECONDARIE I GRADO</t>
  </si>
  <si>
    <t>FVG</t>
  </si>
  <si>
    <t>SCUOLE SECONDARIE II GRADO</t>
  </si>
  <si>
    <t>San Pietro al Natisone (*)</t>
  </si>
  <si>
    <t>MF</t>
  </si>
  <si>
    <t>F</t>
  </si>
  <si>
    <t>Fonte: Ufficio scolastico regionale - Ufficio per l'istruzione in lingua slovena, Trieste; Direzione Didattica statale con insegnamento bilingue sloveno-italiano, S. Pietro al Natisone</t>
  </si>
  <si>
    <t>Nota: (*) Scuola primaria con insegnamento bilingue sloveno-italiano.(ex lege 38/2001, art.12).</t>
  </si>
  <si>
    <t>TOTALE</t>
  </si>
  <si>
    <t xml:space="preserve">a.s. </t>
  </si>
  <si>
    <t xml:space="preserve">             a.s. </t>
  </si>
  <si>
    <t xml:space="preserve">  a.s. </t>
  </si>
  <si>
    <t>Udine</t>
  </si>
  <si>
    <t xml:space="preserve">  2006/07</t>
  </si>
  <si>
    <t xml:space="preserve">           2007/08</t>
  </si>
  <si>
    <t>2007/2008</t>
  </si>
  <si>
    <t>Graf. 18.2. - FVG ALUNNI FREQUENTANTI LE SCUOLE STATALI CON LINGUA D’INSEGNAMENTO 
                   SLOVENA PER PROVINCIA</t>
  </si>
  <si>
    <t>Tav. 18.5 - FVG ALUNNI FREQUENTANTI LE SCUOLE STATALI CON LINGUA DI INSEGNAMENTO SLOVENA PER COMUNE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</si>
</sst>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3">
    <font>
      <sz val="10"/>
      <name val="Arial"/>
      <family val="0"/>
    </font>
    <font>
      <sz val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10"/>
      <color indexed="41"/>
      <name val="Arial"/>
      <family val="0"/>
    </font>
    <font>
      <sz val="8"/>
      <color indexed="41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 quotePrefix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vertical="center" inden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11" fillId="0" borderId="0" xfId="0" applyFont="1" applyAlignment="1">
      <alignment horizontal="left" wrapTex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11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'grafico(tabella)'!$K$2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'grafico(tabella)'!$A$3:$A$6</c:f>
              <c:strCache>
                <c:ptCount val="4"/>
                <c:pt idx="0">
                  <c:v>Udine</c:v>
                </c:pt>
                <c:pt idx="1">
                  <c:v>Gorizia</c:v>
                </c:pt>
                <c:pt idx="2">
                  <c:v>Trieste</c:v>
                </c:pt>
                <c:pt idx="3">
                  <c:v>FVG</c:v>
                </c:pt>
              </c:strCache>
            </c:strRef>
          </c:cat>
          <c:val>
            <c:numRef>
              <c:f>'grafico(tabella)'!$K$3:$K$6</c:f>
              <c:numCache>
                <c:ptCount val="4"/>
                <c:pt idx="0">
                  <c:v>124</c:v>
                </c:pt>
                <c:pt idx="1">
                  <c:v>922</c:v>
                </c:pt>
                <c:pt idx="2">
                  <c:v>1591</c:v>
                </c:pt>
                <c:pt idx="3">
                  <c:v>2637</c:v>
                </c:pt>
              </c:numCache>
            </c:numRef>
          </c:val>
        </c:ser>
        <c:ser>
          <c:idx val="1"/>
          <c:order val="1"/>
          <c:tx>
            <c:strRef>
              <c:f>'grafico(tabella)'!$L$2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'grafico(tabella)'!$A$3:$A$6</c:f>
              <c:strCache>
                <c:ptCount val="4"/>
                <c:pt idx="0">
                  <c:v>Udine</c:v>
                </c:pt>
                <c:pt idx="1">
                  <c:v>Gorizia</c:v>
                </c:pt>
                <c:pt idx="2">
                  <c:v>Trieste</c:v>
                </c:pt>
                <c:pt idx="3">
                  <c:v>FVG</c:v>
                </c:pt>
              </c:strCache>
            </c:strRef>
          </c:cat>
          <c:val>
            <c:numRef>
              <c:f>'grafico(tabella)'!$L$3:$L$6</c:f>
              <c:numCache>
                <c:ptCount val="4"/>
                <c:pt idx="0">
                  <c:v>119</c:v>
                </c:pt>
                <c:pt idx="1">
                  <c:v>954</c:v>
                </c:pt>
                <c:pt idx="2">
                  <c:v>1610</c:v>
                </c:pt>
                <c:pt idx="3">
                  <c:v>2683</c:v>
                </c:pt>
              </c:numCache>
            </c:numRef>
          </c:val>
        </c:ser>
        <c:ser>
          <c:idx val="2"/>
          <c:order val="2"/>
          <c:tx>
            <c:strRef>
              <c:f>'grafico(tabella)'!$M$2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'grafico(tabella)'!$A$3:$A$6</c:f>
              <c:strCache>
                <c:ptCount val="4"/>
                <c:pt idx="0">
                  <c:v>Udine</c:v>
                </c:pt>
                <c:pt idx="1">
                  <c:v>Gorizia</c:v>
                </c:pt>
                <c:pt idx="2">
                  <c:v>Trieste</c:v>
                </c:pt>
                <c:pt idx="3">
                  <c:v>FVG</c:v>
                </c:pt>
              </c:strCache>
            </c:strRef>
          </c:cat>
          <c:val>
            <c:numRef>
              <c:f>'grafico(tabella)'!$M$3:$M$6</c:f>
              <c:numCache>
                <c:ptCount val="4"/>
                <c:pt idx="0">
                  <c:v>126</c:v>
                </c:pt>
                <c:pt idx="1">
                  <c:v>1020</c:v>
                </c:pt>
                <c:pt idx="2">
                  <c:v>1660</c:v>
                </c:pt>
                <c:pt idx="3">
                  <c:v>2806</c:v>
                </c:pt>
              </c:numCache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21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0" y="352425"/>
        <a:ext cx="4562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4" width="7.8515625" style="0" customWidth="1"/>
    <col min="5" max="5" width="6.57421875" style="0" customWidth="1"/>
    <col min="6" max="8" width="7.8515625" style="0" customWidth="1"/>
    <col min="9" max="9" width="6.57421875" style="0" customWidth="1"/>
    <col min="10" max="12" width="7.8515625" style="0" customWidth="1"/>
    <col min="13" max="13" width="2.28125" style="0" customWidth="1"/>
  </cols>
  <sheetData>
    <row r="1" spans="1:12" ht="17.25" customHeight="1" thickBot="1">
      <c r="A1" s="18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 thickTop="1">
      <c r="A2" s="32" t="s">
        <v>17</v>
      </c>
      <c r="B2" s="35" t="s">
        <v>15</v>
      </c>
      <c r="C2" s="35"/>
      <c r="D2" s="35"/>
      <c r="E2" s="26"/>
      <c r="F2" s="35" t="s">
        <v>20</v>
      </c>
      <c r="G2" s="35"/>
      <c r="H2" s="35"/>
      <c r="I2" s="26"/>
      <c r="J2" s="35" t="s">
        <v>22</v>
      </c>
      <c r="K2" s="35"/>
      <c r="L2" s="35"/>
    </row>
    <row r="3" spans="1:13" ht="15" customHeight="1">
      <c r="A3" s="33"/>
      <c r="B3" s="24" t="s">
        <v>31</v>
      </c>
      <c r="C3" s="30" t="s">
        <v>30</v>
      </c>
      <c r="D3" s="30"/>
      <c r="E3" s="22"/>
      <c r="F3" s="24" t="s">
        <v>29</v>
      </c>
      <c r="G3" s="30" t="s">
        <v>30</v>
      </c>
      <c r="H3" s="30"/>
      <c r="I3" s="22"/>
      <c r="J3" s="24" t="s">
        <v>29</v>
      </c>
      <c r="K3" s="30" t="s">
        <v>30</v>
      </c>
      <c r="L3" s="30"/>
      <c r="M3" s="22"/>
    </row>
    <row r="4" spans="1:13" ht="15" customHeight="1">
      <c r="A4" s="33"/>
      <c r="B4" s="3" t="s">
        <v>33</v>
      </c>
      <c r="C4" s="29" t="s">
        <v>34</v>
      </c>
      <c r="D4" s="29"/>
      <c r="E4" s="23"/>
      <c r="F4" s="3" t="s">
        <v>33</v>
      </c>
      <c r="G4" s="29" t="s">
        <v>34</v>
      </c>
      <c r="H4" s="29"/>
      <c r="I4" s="23"/>
      <c r="J4" s="3" t="s">
        <v>33</v>
      </c>
      <c r="K4" s="29" t="s">
        <v>34</v>
      </c>
      <c r="L4" s="29"/>
      <c r="M4" s="23"/>
    </row>
    <row r="5" spans="1:13" ht="15" customHeight="1">
      <c r="A5" s="34"/>
      <c r="B5" s="3" t="s">
        <v>24</v>
      </c>
      <c r="C5" s="3" t="s">
        <v>24</v>
      </c>
      <c r="D5" s="3" t="s">
        <v>25</v>
      </c>
      <c r="E5" s="3"/>
      <c r="F5" s="3" t="s">
        <v>24</v>
      </c>
      <c r="G5" s="3" t="s">
        <v>24</v>
      </c>
      <c r="H5" s="3" t="s">
        <v>25</v>
      </c>
      <c r="I5" s="3"/>
      <c r="J5" s="3" t="s">
        <v>24</v>
      </c>
      <c r="K5" s="3" t="s">
        <v>24</v>
      </c>
      <c r="L5" s="3" t="s">
        <v>25</v>
      </c>
      <c r="M5" s="3"/>
    </row>
    <row r="6" spans="1:12" ht="4.5" customHeight="1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 customHeight="1">
      <c r="A7" s="12" t="s">
        <v>0</v>
      </c>
      <c r="B7" s="7">
        <v>416</v>
      </c>
      <c r="C7" s="7">
        <v>427</v>
      </c>
      <c r="D7" s="7">
        <v>204</v>
      </c>
      <c r="E7" s="7"/>
      <c r="F7" s="7">
        <v>262</v>
      </c>
      <c r="G7" s="7">
        <v>265</v>
      </c>
      <c r="H7" s="7">
        <v>143</v>
      </c>
      <c r="I7" s="7"/>
      <c r="J7" s="7">
        <v>507</v>
      </c>
      <c r="K7" s="7">
        <v>542</v>
      </c>
      <c r="L7" s="7">
        <v>287</v>
      </c>
    </row>
    <row r="8" spans="1:12" ht="15" customHeight="1">
      <c r="A8" s="12" t="s">
        <v>1</v>
      </c>
      <c r="B8" s="7">
        <v>118</v>
      </c>
      <c r="C8" s="7">
        <v>128</v>
      </c>
      <c r="D8" s="7">
        <v>66</v>
      </c>
      <c r="E8" s="7"/>
      <c r="F8" s="7">
        <v>87</v>
      </c>
      <c r="G8" s="7">
        <v>68</v>
      </c>
      <c r="H8" s="7">
        <v>39</v>
      </c>
      <c r="I8" s="7"/>
      <c r="J8" s="7" t="s">
        <v>16</v>
      </c>
      <c r="K8" s="7" t="s">
        <v>16</v>
      </c>
      <c r="L8" s="7" t="s">
        <v>16</v>
      </c>
    </row>
    <row r="9" spans="1:12" ht="15" customHeight="1">
      <c r="A9" s="12" t="s">
        <v>2</v>
      </c>
      <c r="B9" s="7">
        <v>23</v>
      </c>
      <c r="C9" s="7">
        <v>23</v>
      </c>
      <c r="D9" s="7">
        <v>9</v>
      </c>
      <c r="E9" s="7"/>
      <c r="F9" s="7" t="s">
        <v>16</v>
      </c>
      <c r="G9" s="7" t="s">
        <v>16</v>
      </c>
      <c r="H9" s="7" t="s">
        <v>16</v>
      </c>
      <c r="I9" s="7"/>
      <c r="J9" s="7" t="s">
        <v>16</v>
      </c>
      <c r="K9" s="7" t="s">
        <v>16</v>
      </c>
      <c r="L9" s="7" t="s">
        <v>16</v>
      </c>
    </row>
    <row r="10" spans="1:12" ht="15" customHeight="1">
      <c r="A10" s="12" t="s">
        <v>3</v>
      </c>
      <c r="B10" s="7">
        <v>19</v>
      </c>
      <c r="C10" s="7">
        <v>28</v>
      </c>
      <c r="D10" s="7">
        <v>9</v>
      </c>
      <c r="E10" s="7"/>
      <c r="F10" s="7" t="s">
        <v>16</v>
      </c>
      <c r="G10" s="7" t="s">
        <v>16</v>
      </c>
      <c r="H10" s="7" t="s">
        <v>16</v>
      </c>
      <c r="I10" s="7"/>
      <c r="J10" s="7" t="s">
        <v>16</v>
      </c>
      <c r="K10" s="7" t="s">
        <v>16</v>
      </c>
      <c r="L10" s="7" t="s">
        <v>16</v>
      </c>
    </row>
    <row r="11" spans="1:12" ht="15" customHeight="1">
      <c r="A11" s="12" t="s">
        <v>4</v>
      </c>
      <c r="B11" s="7">
        <v>114</v>
      </c>
      <c r="C11" s="7">
        <v>119</v>
      </c>
      <c r="D11" s="7">
        <v>59</v>
      </c>
      <c r="E11" s="7"/>
      <c r="F11" s="7">
        <v>41</v>
      </c>
      <c r="G11" s="7">
        <v>38</v>
      </c>
      <c r="H11" s="7">
        <v>19</v>
      </c>
      <c r="I11" s="7"/>
      <c r="J11" s="7" t="s">
        <v>16</v>
      </c>
      <c r="K11" s="7" t="s">
        <v>16</v>
      </c>
      <c r="L11" s="7" t="s">
        <v>16</v>
      </c>
    </row>
    <row r="12" spans="1:12" ht="15" customHeight="1">
      <c r="A12" s="12" t="s">
        <v>5</v>
      </c>
      <c r="B12" s="7">
        <v>23</v>
      </c>
      <c r="C12" s="7">
        <v>22</v>
      </c>
      <c r="D12" s="7">
        <v>12</v>
      </c>
      <c r="E12" s="7"/>
      <c r="F12" s="7" t="s">
        <v>16</v>
      </c>
      <c r="G12" s="7" t="s">
        <v>16</v>
      </c>
      <c r="H12" s="7" t="s">
        <v>16</v>
      </c>
      <c r="I12" s="7"/>
      <c r="J12" s="7" t="s">
        <v>16</v>
      </c>
      <c r="K12" s="7" t="s">
        <v>16</v>
      </c>
      <c r="L12" s="7" t="s">
        <v>16</v>
      </c>
    </row>
    <row r="13" spans="1:12" ht="15" customHeight="1">
      <c r="A13" s="10" t="s">
        <v>6</v>
      </c>
      <c r="B13" s="8">
        <v>713</v>
      </c>
      <c r="C13" s="8">
        <f>SUM(C7:C12)</f>
        <v>747</v>
      </c>
      <c r="D13" s="8">
        <f>SUM(D7:D12)</f>
        <v>359</v>
      </c>
      <c r="E13" s="8"/>
      <c r="F13" s="8">
        <v>390</v>
      </c>
      <c r="G13" s="8">
        <f aca="true" t="shared" si="0" ref="G13:L13">SUM(G7:G12)</f>
        <v>371</v>
      </c>
      <c r="H13" s="8">
        <f t="shared" si="0"/>
        <v>201</v>
      </c>
      <c r="I13" s="8"/>
      <c r="J13" s="8">
        <v>507</v>
      </c>
      <c r="K13" s="8">
        <f t="shared" si="0"/>
        <v>542</v>
      </c>
      <c r="L13" s="8">
        <f t="shared" si="0"/>
        <v>287</v>
      </c>
    </row>
    <row r="14" spans="1:12" ht="15" customHeight="1">
      <c r="A14" s="12" t="s">
        <v>7</v>
      </c>
      <c r="B14" s="7">
        <v>221</v>
      </c>
      <c r="C14" s="7">
        <v>230</v>
      </c>
      <c r="D14" s="7">
        <v>101</v>
      </c>
      <c r="E14" s="7"/>
      <c r="F14" s="7">
        <v>133</v>
      </c>
      <c r="G14" s="7">
        <v>141</v>
      </c>
      <c r="H14" s="7">
        <v>54</v>
      </c>
      <c r="I14" s="7"/>
      <c r="J14" s="7">
        <v>267</v>
      </c>
      <c r="K14" s="7">
        <v>281</v>
      </c>
      <c r="L14" s="7">
        <v>140</v>
      </c>
    </row>
    <row r="15" spans="1:12" ht="15" customHeight="1">
      <c r="A15" s="12" t="s">
        <v>8</v>
      </c>
      <c r="B15" s="7">
        <v>29</v>
      </c>
      <c r="C15" s="7">
        <v>27</v>
      </c>
      <c r="D15" s="7">
        <v>13</v>
      </c>
      <c r="E15" s="7"/>
      <c r="F15" s="7" t="s">
        <v>16</v>
      </c>
      <c r="G15" s="7" t="s">
        <v>16</v>
      </c>
      <c r="H15" s="7" t="s">
        <v>16</v>
      </c>
      <c r="I15" s="7"/>
      <c r="J15" s="7" t="s">
        <v>16</v>
      </c>
      <c r="K15" s="7" t="s">
        <v>16</v>
      </c>
      <c r="L15" s="7" t="s">
        <v>16</v>
      </c>
    </row>
    <row r="16" spans="1:12" ht="15" customHeight="1">
      <c r="A16" s="12" t="s">
        <v>9</v>
      </c>
      <c r="B16" s="7">
        <v>76</v>
      </c>
      <c r="C16" s="7">
        <v>82</v>
      </c>
      <c r="D16" s="7">
        <v>48</v>
      </c>
      <c r="E16" s="7"/>
      <c r="F16" s="7">
        <v>53</v>
      </c>
      <c r="G16" s="7">
        <v>72</v>
      </c>
      <c r="H16" s="7">
        <v>41</v>
      </c>
      <c r="I16" s="7"/>
      <c r="J16" s="7" t="s">
        <v>16</v>
      </c>
      <c r="K16" s="7" t="s">
        <v>16</v>
      </c>
      <c r="L16" s="7" t="s">
        <v>16</v>
      </c>
    </row>
    <row r="17" spans="1:12" ht="15" customHeight="1">
      <c r="A17" s="12" t="s">
        <v>10</v>
      </c>
      <c r="B17" s="7">
        <v>97</v>
      </c>
      <c r="C17" s="7">
        <v>107</v>
      </c>
      <c r="D17" s="7">
        <v>52</v>
      </c>
      <c r="E17" s="7"/>
      <c r="F17" s="7" t="s">
        <v>16</v>
      </c>
      <c r="G17" s="7" t="s">
        <v>16</v>
      </c>
      <c r="H17" s="7" t="s">
        <v>16</v>
      </c>
      <c r="I17" s="7"/>
      <c r="J17" s="7" t="s">
        <v>16</v>
      </c>
      <c r="K17" s="7" t="s">
        <v>16</v>
      </c>
      <c r="L17" s="7" t="s">
        <v>16</v>
      </c>
    </row>
    <row r="18" spans="1:12" ht="15" customHeight="1">
      <c r="A18" s="12" t="s">
        <v>11</v>
      </c>
      <c r="B18" s="7">
        <v>26</v>
      </c>
      <c r="C18" s="7">
        <v>27</v>
      </c>
      <c r="D18" s="7">
        <v>15</v>
      </c>
      <c r="E18" s="7"/>
      <c r="F18" s="7" t="s">
        <v>16</v>
      </c>
      <c r="G18" s="7" t="s">
        <v>16</v>
      </c>
      <c r="H18" s="7" t="s">
        <v>16</v>
      </c>
      <c r="I18" s="7"/>
      <c r="J18" s="7" t="s">
        <v>16</v>
      </c>
      <c r="K18" s="7" t="s">
        <v>16</v>
      </c>
      <c r="L18" s="7" t="s">
        <v>16</v>
      </c>
    </row>
    <row r="19" spans="1:12" ht="15" customHeight="1">
      <c r="A19" s="12" t="s">
        <v>12</v>
      </c>
      <c r="B19" s="7">
        <v>52</v>
      </c>
      <c r="C19" s="7">
        <v>53</v>
      </c>
      <c r="D19" s="7">
        <v>23</v>
      </c>
      <c r="E19" s="7"/>
      <c r="F19" s="7" t="s">
        <v>16</v>
      </c>
      <c r="G19" s="7" t="s">
        <v>16</v>
      </c>
      <c r="H19" s="7" t="s">
        <v>16</v>
      </c>
      <c r="I19" s="7"/>
      <c r="J19" s="7" t="s">
        <v>16</v>
      </c>
      <c r="K19" s="7" t="s">
        <v>16</v>
      </c>
      <c r="L19" s="7" t="s">
        <v>16</v>
      </c>
    </row>
    <row r="20" spans="1:12" ht="15" customHeight="1">
      <c r="A20" s="10" t="s">
        <v>13</v>
      </c>
      <c r="B20" s="8">
        <v>501</v>
      </c>
      <c r="C20" s="8">
        <f>SUM(C14:C19)</f>
        <v>526</v>
      </c>
      <c r="D20" s="8">
        <f>SUM(D14:D19)</f>
        <v>252</v>
      </c>
      <c r="E20" s="8"/>
      <c r="F20" s="8">
        <v>186</v>
      </c>
      <c r="G20" s="8">
        <f aca="true" t="shared" si="1" ref="G20:L20">SUM(G14:G19)</f>
        <v>213</v>
      </c>
      <c r="H20" s="8">
        <f t="shared" si="1"/>
        <v>95</v>
      </c>
      <c r="I20" s="8"/>
      <c r="J20" s="8">
        <v>267</v>
      </c>
      <c r="K20" s="8">
        <f t="shared" si="1"/>
        <v>281</v>
      </c>
      <c r="L20" s="8">
        <f t="shared" si="1"/>
        <v>140</v>
      </c>
    </row>
    <row r="21" spans="1:12" ht="15" customHeight="1">
      <c r="A21" s="12" t="s">
        <v>23</v>
      </c>
      <c r="B21" s="7">
        <v>119</v>
      </c>
      <c r="C21" s="7">
        <v>110</v>
      </c>
      <c r="D21" s="7">
        <v>47</v>
      </c>
      <c r="E21" s="7"/>
      <c r="F21" s="7" t="s">
        <v>16</v>
      </c>
      <c r="G21" s="7">
        <v>16</v>
      </c>
      <c r="H21" s="7">
        <v>8</v>
      </c>
      <c r="I21" s="7"/>
      <c r="J21" s="7" t="s">
        <v>16</v>
      </c>
      <c r="K21" s="7" t="s">
        <v>16</v>
      </c>
      <c r="L21" s="7" t="s">
        <v>16</v>
      </c>
    </row>
    <row r="22" spans="1:12" ht="15" customHeight="1">
      <c r="A22" s="10" t="s">
        <v>14</v>
      </c>
      <c r="B22" s="8">
        <v>119</v>
      </c>
      <c r="C22" s="8">
        <f>SUM(C21)</f>
        <v>110</v>
      </c>
      <c r="D22" s="8">
        <f>SUM(D21)</f>
        <v>47</v>
      </c>
      <c r="E22" s="8"/>
      <c r="F22" s="13" t="s">
        <v>16</v>
      </c>
      <c r="G22" s="8">
        <f>SUM(G21)</f>
        <v>16</v>
      </c>
      <c r="H22" s="8">
        <f>SUM(H21)</f>
        <v>8</v>
      </c>
      <c r="I22" s="8"/>
      <c r="J22" s="13" t="s">
        <v>16</v>
      </c>
      <c r="K22" s="13" t="s">
        <v>16</v>
      </c>
      <c r="L22" s="13" t="s">
        <v>16</v>
      </c>
    </row>
    <row r="23" spans="1:12" s="11" customFormat="1" ht="21" customHeight="1" thickBot="1">
      <c r="A23" s="27" t="s">
        <v>21</v>
      </c>
      <c r="B23" s="28">
        <v>1333</v>
      </c>
      <c r="C23" s="28">
        <f>C13+C20+C22</f>
        <v>1383</v>
      </c>
      <c r="D23" s="28">
        <f>D13+D20+D22</f>
        <v>658</v>
      </c>
      <c r="E23" s="28"/>
      <c r="F23" s="28">
        <v>576</v>
      </c>
      <c r="G23" s="28">
        <f>G13+G20+G22</f>
        <v>600</v>
      </c>
      <c r="H23" s="28">
        <f>H13+H20+H22</f>
        <v>304</v>
      </c>
      <c r="I23" s="28"/>
      <c r="J23" s="28">
        <v>774</v>
      </c>
      <c r="K23" s="28">
        <f>K13+K20</f>
        <v>823</v>
      </c>
      <c r="L23" s="28">
        <f>L13+L20</f>
        <v>427</v>
      </c>
    </row>
    <row r="24" spans="1:12" s="2" customFormat="1" ht="13.5" customHeight="1" thickTop="1">
      <c r="A24" s="20" t="s">
        <v>27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3.5" customHeight="1">
      <c r="A25" s="31" t="s">
        <v>26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7" ht="13.5">
      <c r="B27" s="1"/>
    </row>
  </sheetData>
  <mergeCells count="11">
    <mergeCell ref="A25:L25"/>
    <mergeCell ref="A2:A5"/>
    <mergeCell ref="B2:D2"/>
    <mergeCell ref="F2:H2"/>
    <mergeCell ref="J2:L2"/>
    <mergeCell ref="C4:D4"/>
    <mergeCell ref="G4:H4"/>
    <mergeCell ref="K4:L4"/>
    <mergeCell ref="C3:D3"/>
    <mergeCell ref="G3:H3"/>
    <mergeCell ref="K3:L3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workbookViewId="0" topLeftCell="A1">
      <selection activeCell="A22" sqref="A22:H22"/>
    </sheetView>
  </sheetViews>
  <sheetFormatPr defaultColWidth="9.140625" defaultRowHeight="12.75"/>
  <cols>
    <col min="1" max="1" width="11.421875" style="0" customWidth="1"/>
    <col min="2" max="8" width="8.140625" style="0" customWidth="1"/>
  </cols>
  <sheetData>
    <row r="1" spans="1:12" ht="27" customHeight="1" thickBot="1">
      <c r="A1" s="36" t="s">
        <v>36</v>
      </c>
      <c r="B1" s="37"/>
      <c r="C1" s="37"/>
      <c r="D1" s="37"/>
      <c r="E1" s="37"/>
      <c r="F1" s="37"/>
      <c r="G1" s="37"/>
      <c r="H1" s="37"/>
      <c r="I1" s="19"/>
      <c r="J1" s="19"/>
      <c r="K1" s="19"/>
      <c r="L1" s="19"/>
    </row>
    <row r="21" ht="13.5" thickBot="1"/>
    <row r="22" spans="1:10" ht="26.25" customHeight="1">
      <c r="A22" s="38" t="s">
        <v>26</v>
      </c>
      <c r="B22" s="38"/>
      <c r="C22" s="38"/>
      <c r="D22" s="38"/>
      <c r="E22" s="38"/>
      <c r="F22" s="38"/>
      <c r="G22" s="38"/>
      <c r="H22" s="38"/>
      <c r="I22" s="25"/>
      <c r="J22" s="25"/>
    </row>
  </sheetData>
  <mergeCells count="2">
    <mergeCell ref="A1:H1"/>
    <mergeCell ref="A22:H22"/>
  </mergeCells>
  <printOptions/>
  <pageMargins left="0.9448818897637796" right="0.9448818897637796" top="0.7874015748031497" bottom="0.984251968503937" header="0" footer="0"/>
  <pageSetup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8" sqref="A8:J8"/>
    </sheetView>
  </sheetViews>
  <sheetFormatPr defaultColWidth="9.140625" defaultRowHeight="12.75"/>
  <cols>
    <col min="1" max="1" width="22.57421875" style="0" customWidth="1"/>
  </cols>
  <sheetData>
    <row r="1" spans="1:13" ht="27" customHeight="1">
      <c r="A1" s="42"/>
      <c r="B1" s="40" t="s">
        <v>15</v>
      </c>
      <c r="C1" s="40"/>
      <c r="D1" s="40"/>
      <c r="E1" s="41" t="s">
        <v>20</v>
      </c>
      <c r="F1" s="41"/>
      <c r="G1" s="41"/>
      <c r="H1" s="41" t="s">
        <v>22</v>
      </c>
      <c r="I1" s="41"/>
      <c r="J1" s="41"/>
      <c r="K1" s="39" t="s">
        <v>28</v>
      </c>
      <c r="L1" s="39"/>
      <c r="M1" s="39"/>
    </row>
    <row r="2" spans="1:13" ht="12.75">
      <c r="A2" s="33"/>
      <c r="B2" s="15" t="s">
        <v>18</v>
      </c>
      <c r="C2" s="15" t="s">
        <v>19</v>
      </c>
      <c r="D2" s="15" t="s">
        <v>35</v>
      </c>
      <c r="E2" s="15" t="s">
        <v>18</v>
      </c>
      <c r="F2" s="15" t="s">
        <v>19</v>
      </c>
      <c r="G2" s="15" t="s">
        <v>35</v>
      </c>
      <c r="H2" s="15" t="s">
        <v>18</v>
      </c>
      <c r="I2" s="15" t="s">
        <v>19</v>
      </c>
      <c r="J2" s="15" t="s">
        <v>35</v>
      </c>
      <c r="K2" s="15" t="s">
        <v>18</v>
      </c>
      <c r="L2" s="15" t="s">
        <v>19</v>
      </c>
      <c r="M2" s="15" t="s">
        <v>35</v>
      </c>
    </row>
    <row r="3" spans="1:13" ht="12.75">
      <c r="A3" s="10" t="s">
        <v>32</v>
      </c>
      <c r="B3" s="16">
        <v>124</v>
      </c>
      <c r="C3" s="8">
        <v>119</v>
      </c>
      <c r="D3" s="8">
        <v>110</v>
      </c>
      <c r="E3" s="8"/>
      <c r="F3" s="13"/>
      <c r="G3" s="13">
        <v>16</v>
      </c>
      <c r="H3" s="13"/>
      <c r="I3" s="13"/>
      <c r="J3" s="13"/>
      <c r="K3" s="17">
        <f aca="true" t="shared" si="0" ref="K3:M6">B3+E3+H3</f>
        <v>124</v>
      </c>
      <c r="L3" s="17">
        <f t="shared" si="0"/>
        <v>119</v>
      </c>
      <c r="M3" s="17">
        <f t="shared" si="0"/>
        <v>126</v>
      </c>
    </row>
    <row r="4" spans="1:13" ht="12.75">
      <c r="A4" s="10" t="s">
        <v>7</v>
      </c>
      <c r="B4" s="16">
        <v>480</v>
      </c>
      <c r="C4" s="8">
        <v>501</v>
      </c>
      <c r="D4" s="8">
        <v>526</v>
      </c>
      <c r="E4" s="14">
        <v>188</v>
      </c>
      <c r="F4" s="8">
        <v>186</v>
      </c>
      <c r="G4" s="8">
        <v>213</v>
      </c>
      <c r="H4" s="8">
        <v>254</v>
      </c>
      <c r="I4" s="8">
        <v>267</v>
      </c>
      <c r="J4" s="8">
        <v>281</v>
      </c>
      <c r="K4" s="17">
        <f t="shared" si="0"/>
        <v>922</v>
      </c>
      <c r="L4" s="17">
        <f aca="true" t="shared" si="1" ref="L4:M6">C4+F4+I4</f>
        <v>954</v>
      </c>
      <c r="M4" s="17">
        <f t="shared" si="1"/>
        <v>1020</v>
      </c>
    </row>
    <row r="5" spans="1:13" ht="12.75">
      <c r="A5" s="10" t="s">
        <v>0</v>
      </c>
      <c r="B5" s="16">
        <v>686</v>
      </c>
      <c r="C5" s="16">
        <v>713</v>
      </c>
      <c r="D5" s="8">
        <v>747</v>
      </c>
      <c r="E5">
        <v>388</v>
      </c>
      <c r="F5" s="8">
        <v>390</v>
      </c>
      <c r="G5" s="8">
        <v>371</v>
      </c>
      <c r="H5" s="8">
        <v>517</v>
      </c>
      <c r="I5" s="8">
        <v>507</v>
      </c>
      <c r="J5" s="8">
        <v>542</v>
      </c>
      <c r="K5" s="17">
        <f t="shared" si="0"/>
        <v>1591</v>
      </c>
      <c r="L5" s="17">
        <f t="shared" si="1"/>
        <v>1610</v>
      </c>
      <c r="M5" s="17">
        <f t="shared" si="1"/>
        <v>1660</v>
      </c>
    </row>
    <row r="6" spans="1:13" ht="13.5" thickBot="1">
      <c r="A6" s="10" t="s">
        <v>21</v>
      </c>
      <c r="B6" s="8">
        <v>1290</v>
      </c>
      <c r="C6" s="8">
        <v>1333</v>
      </c>
      <c r="D6" s="8">
        <v>1383</v>
      </c>
      <c r="E6" s="8">
        <v>576</v>
      </c>
      <c r="F6" s="8">
        <v>576</v>
      </c>
      <c r="G6" s="8">
        <v>600</v>
      </c>
      <c r="H6" s="8">
        <v>771</v>
      </c>
      <c r="I6" s="8">
        <v>774</v>
      </c>
      <c r="J6" s="8">
        <v>823</v>
      </c>
      <c r="K6" s="17">
        <f t="shared" si="0"/>
        <v>2637</v>
      </c>
      <c r="L6" s="17">
        <f t="shared" si="1"/>
        <v>2683</v>
      </c>
      <c r="M6" s="17">
        <f t="shared" si="1"/>
        <v>2806</v>
      </c>
    </row>
    <row r="7" spans="1:10" ht="12.75">
      <c r="A7" s="5" t="s">
        <v>27</v>
      </c>
      <c r="B7" s="5"/>
      <c r="C7" s="6"/>
      <c r="D7" s="6"/>
      <c r="E7" s="6"/>
      <c r="F7" s="6"/>
      <c r="G7" s="6"/>
      <c r="H7" s="6"/>
      <c r="I7" s="6"/>
      <c r="J7" s="6"/>
    </row>
    <row r="8" spans="1:10" ht="12.75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</row>
  </sheetData>
  <mergeCells count="6">
    <mergeCell ref="K1:M1"/>
    <mergeCell ref="A8:J8"/>
    <mergeCell ref="B1:D1"/>
    <mergeCell ref="H1:J1"/>
    <mergeCell ref="E1:G1"/>
    <mergeCell ref="A1:A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2008-04-28T06:39:44Z</cp:lastPrinted>
  <dcterms:created xsi:type="dcterms:W3CDTF">2006-05-29T09:29:59Z</dcterms:created>
  <dcterms:modified xsi:type="dcterms:W3CDTF">2008-08-08T08:43:33Z</dcterms:modified>
  <cp:category/>
  <cp:version/>
  <cp:contentType/>
  <cp:contentStatus/>
</cp:coreProperties>
</file>