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8" yWindow="65524" windowWidth="9396" windowHeight="6588" activeTab="0"/>
  </bookViews>
  <sheets>
    <sheet name="Tav. 15.13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<sst xmlns="http://schemas.openxmlformats.org/spreadsheetml/2006/main" count="19" uniqueCount="18">
  <si>
    <t>FVG</t>
  </si>
  <si>
    <t>Totale</t>
  </si>
  <si>
    <t>Pordenone</t>
  </si>
  <si>
    <t xml:space="preserve">Udine </t>
  </si>
  <si>
    <t>Gorizia</t>
  </si>
  <si>
    <t>Trieste</t>
  </si>
  <si>
    <t>Fonte: ISTAT; elaborazione a cura del Servizio statistica RAFVG</t>
  </si>
  <si>
    <t>Feriti</t>
  </si>
  <si>
    <t>Numero di incidenti per esito incidente</t>
  </si>
  <si>
    <t>Persone coinvolte in incidenti stradali per esito incidente</t>
  </si>
  <si>
    <t>Morti                    entro 24 h</t>
  </si>
  <si>
    <t>Morti             entro 30 gg.</t>
  </si>
  <si>
    <t>Incidente con morti</t>
  </si>
  <si>
    <t>Incidenti con morti e feriti</t>
  </si>
  <si>
    <t>Incidenti con feriti</t>
  </si>
  <si>
    <t>PROVINCE</t>
  </si>
  <si>
    <t>Indice di gravità</t>
  </si>
  <si>
    <t>Tav. 15.13 - FVG NUMERO DI INCIDENTI STRADALI PER ESITO E PROVINCIA  - Anno 2006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</si>
</sst>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#,##0.0"/>
    <numFmt numFmtId="173" formatCode="_-* #,##0.0_-;\-* #,##0.0_-;_-* &quot;-&quot;_-;_-@_-"/>
    <numFmt numFmtId="174" formatCode="_-* #,##0.00_-;\-* #,##0.00_-;_-* &quot;-&quot;_-;_-@_-"/>
    <numFmt numFmtId="175" formatCode="_-* #,##0.0_-;\-* #,##0.0_-;_-* &quot;-&quot;?_-;_-@_-"/>
    <numFmt numFmtId="176" formatCode="0.000"/>
    <numFmt numFmtId="177" formatCode="0.0"/>
    <numFmt numFmtId="178" formatCode="0.000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_-* #,##0_-;\-* #,##0_-;_-* &quot;-&quot;??_-;_-@_-"/>
  </numFmts>
  <fonts count="11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 style="thick">
        <color indexed="41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38">
    <xf numFmtId="170" fontId="0" fillId="0" borderId="0" xfId="0" applyAlignment="1">
      <alignment/>
    </xf>
    <xf numFmtId="41" fontId="6" fillId="0" borderId="0" xfId="18" applyFont="1" applyAlignment="1">
      <alignment/>
    </xf>
    <xf numFmtId="170" fontId="6" fillId="0" borderId="0" xfId="0" applyFont="1" applyAlignment="1">
      <alignment/>
    </xf>
    <xf numFmtId="170" fontId="6" fillId="0" borderId="0" xfId="0" applyFont="1" applyAlignment="1">
      <alignment vertical="center"/>
    </xf>
    <xf numFmtId="170" fontId="6" fillId="0" borderId="0" xfId="0" applyFont="1" applyAlignment="1">
      <alignment vertical="top"/>
    </xf>
    <xf numFmtId="173" fontId="6" fillId="0" borderId="0" xfId="18" applyNumberFormat="1" applyFont="1" applyAlignment="1">
      <alignment/>
    </xf>
    <xf numFmtId="170" fontId="6" fillId="0" borderId="0" xfId="0" applyFont="1" applyBorder="1" applyAlignment="1">
      <alignment vertical="center" wrapText="1"/>
    </xf>
    <xf numFmtId="170" fontId="6" fillId="0" borderId="0" xfId="0" applyFont="1" applyBorder="1" applyAlignment="1">
      <alignment vertical="center"/>
    </xf>
    <xf numFmtId="170" fontId="6" fillId="0" borderId="1" xfId="0" applyFont="1" applyBorder="1" applyAlignment="1">
      <alignment horizontal="right" vertical="center" wrapText="1"/>
    </xf>
    <xf numFmtId="3" fontId="6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41" fontId="6" fillId="0" borderId="2" xfId="18" applyFont="1" applyBorder="1" applyAlignment="1">
      <alignment/>
    </xf>
    <xf numFmtId="170" fontId="5" fillId="0" borderId="0" xfId="0" applyFont="1" applyAlignment="1">
      <alignment vertical="center"/>
    </xf>
    <xf numFmtId="170" fontId="5" fillId="0" borderId="0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/>
    </xf>
    <xf numFmtId="170" fontId="6" fillId="0" borderId="3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vertical="center" wrapText="1"/>
    </xf>
    <xf numFmtId="170" fontId="6" fillId="0" borderId="0" xfId="0" applyFont="1" applyAlignment="1">
      <alignment/>
    </xf>
    <xf numFmtId="3" fontId="6" fillId="0" borderId="0" xfId="0" applyNumberFormat="1" applyFont="1" applyBorder="1" applyAlignment="1">
      <alignment vertical="center" wrapText="1"/>
    </xf>
    <xf numFmtId="178" fontId="6" fillId="0" borderId="0" xfId="0" applyFont="1" applyBorder="1" applyAlignment="1">
      <alignment horizontal="center" vertical="center" wrapText="1"/>
    </xf>
    <xf numFmtId="170" fontId="6" fillId="0" borderId="0" xfId="0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170" fontId="6" fillId="0" borderId="0" xfId="0" applyFont="1" applyBorder="1" applyAlignment="1">
      <alignment horizontal="center" vertical="center" wrapText="1"/>
    </xf>
    <xf numFmtId="172" fontId="6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1" fontId="6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170" fontId="7" fillId="0" borderId="2" xfId="0" applyFont="1" applyBorder="1" applyAlignment="1">
      <alignment vertical="top" wrapText="1"/>
    </xf>
    <xf numFmtId="170" fontId="0" fillId="0" borderId="2" xfId="0" applyBorder="1" applyAlignment="1">
      <alignment vertical="top"/>
    </xf>
    <xf numFmtId="170" fontId="8" fillId="0" borderId="3" xfId="0" applyFont="1" applyBorder="1" applyAlignment="1">
      <alignment vertical="top" wrapText="1"/>
    </xf>
    <xf numFmtId="170" fontId="6" fillId="0" borderId="3" xfId="0" applyFont="1" applyBorder="1" applyAlignment="1">
      <alignment horizontal="center" vertical="center" wrapText="1"/>
    </xf>
    <xf numFmtId="170" fontId="6" fillId="0" borderId="1" xfId="0" applyFont="1" applyBorder="1" applyAlignment="1">
      <alignment horizontal="center" vertical="center" wrapText="1"/>
    </xf>
    <xf numFmtId="170" fontId="6" fillId="0" borderId="4" xfId="0" applyFont="1" applyBorder="1" applyAlignment="1">
      <alignment horizontal="center" vertical="center" wrapText="1"/>
    </xf>
    <xf numFmtId="170" fontId="6" fillId="0" borderId="5" xfId="0" applyFont="1" applyBorder="1" applyAlignment="1">
      <alignment horizontal="center" vertical="center"/>
    </xf>
    <xf numFmtId="178" fontId="6" fillId="0" borderId="3" xfId="0" applyFont="1" applyBorder="1" applyAlignment="1">
      <alignment horizontal="center" vertical="center" wrapText="1"/>
    </xf>
    <xf numFmtId="178" fontId="6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1"/>
  <sheetViews>
    <sheetView tabSelected="1" zoomScaleSheetLayoutView="100" workbookViewId="0" topLeftCell="A1">
      <selection activeCell="M22" sqref="M22"/>
    </sheetView>
  </sheetViews>
  <sheetFormatPr defaultColWidth="9.625" defaultRowHeight="12.75"/>
  <cols>
    <col min="1" max="1" width="8.375" style="2" customWidth="1"/>
    <col min="2" max="5" width="6.375" style="2" customWidth="1"/>
    <col min="6" max="6" width="0.875" style="2" customWidth="1"/>
    <col min="7" max="10" width="6.375" style="2" customWidth="1"/>
    <col min="11" max="11" width="6.625" style="2" customWidth="1"/>
    <col min="12" max="16384" width="9.625" style="2" customWidth="1"/>
  </cols>
  <sheetData>
    <row r="1" spans="1:11" s="4" customFormat="1" ht="21" customHeight="1" thickBot="1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11" s="3" customFormat="1" ht="27.75" customHeight="1" thickTop="1">
      <c r="A2" s="36" t="s">
        <v>15</v>
      </c>
      <c r="B2" s="35" t="s">
        <v>8</v>
      </c>
      <c r="C2" s="35"/>
      <c r="D2" s="35"/>
      <c r="E2" s="35"/>
      <c r="F2" s="15"/>
      <c r="G2" s="34" t="s">
        <v>9</v>
      </c>
      <c r="H2" s="34"/>
      <c r="I2" s="34"/>
      <c r="J2" s="34"/>
      <c r="K2" s="32" t="s">
        <v>16</v>
      </c>
    </row>
    <row r="3" spans="1:11" s="3" customFormat="1" ht="44.25" customHeight="1">
      <c r="A3" s="37"/>
      <c r="B3" s="8" t="s">
        <v>12</v>
      </c>
      <c r="C3" s="16" t="s">
        <v>13</v>
      </c>
      <c r="D3" s="8" t="s">
        <v>14</v>
      </c>
      <c r="E3" s="16" t="s">
        <v>1</v>
      </c>
      <c r="F3" s="17"/>
      <c r="G3" s="8" t="s">
        <v>10</v>
      </c>
      <c r="H3" s="16" t="s">
        <v>11</v>
      </c>
      <c r="I3" s="8" t="s">
        <v>7</v>
      </c>
      <c r="J3" s="16" t="s">
        <v>1</v>
      </c>
      <c r="K3" s="33"/>
    </row>
    <row r="4" spans="1:11" s="3" customFormat="1" ht="11.25" customHeight="1">
      <c r="A4" s="20"/>
      <c r="B4" s="21"/>
      <c r="C4" s="22"/>
      <c r="D4" s="21"/>
      <c r="E4" s="22"/>
      <c r="F4" s="19"/>
      <c r="G4" s="21"/>
      <c r="H4" s="22"/>
      <c r="I4" s="21"/>
      <c r="J4" s="22"/>
      <c r="K4" s="23"/>
    </row>
    <row r="5" spans="1:11" s="18" customFormat="1" ht="12" customHeight="1">
      <c r="A5" s="6" t="s">
        <v>2</v>
      </c>
      <c r="B5" s="9">
        <v>24</v>
      </c>
      <c r="C5" s="9">
        <v>6</v>
      </c>
      <c r="D5" s="14">
        <v>1115</v>
      </c>
      <c r="E5" s="9">
        <f>SUM(B5:D5)</f>
        <v>1145</v>
      </c>
      <c r="F5" s="24"/>
      <c r="G5" s="9">
        <v>20</v>
      </c>
      <c r="H5" s="14">
        <v>11</v>
      </c>
      <c r="I5" s="9">
        <v>1489</v>
      </c>
      <c r="J5" s="14">
        <f>SUM(G5:I5)</f>
        <v>1520</v>
      </c>
      <c r="K5" s="25">
        <f>(G5+H5)/(G5+H5+I5)*100</f>
        <v>2.0394736842105265</v>
      </c>
    </row>
    <row r="6" spans="1:11" s="3" customFormat="1" ht="12" customHeight="1">
      <c r="A6" s="7" t="s">
        <v>3</v>
      </c>
      <c r="B6" s="9">
        <v>41</v>
      </c>
      <c r="C6" s="9">
        <v>33</v>
      </c>
      <c r="D6" s="9">
        <v>1852</v>
      </c>
      <c r="E6" s="9">
        <f>SUM(B6:D6)</f>
        <v>1926</v>
      </c>
      <c r="F6" s="12"/>
      <c r="G6" s="9">
        <v>67</v>
      </c>
      <c r="H6" s="9">
        <v>11</v>
      </c>
      <c r="I6" s="9">
        <v>2591</v>
      </c>
      <c r="J6" s="9">
        <f>SUM(G6:I6)</f>
        <v>2669</v>
      </c>
      <c r="K6" s="25">
        <f>(G6+H6)/(G6+H6+I6)*100</f>
        <v>2.9224428624953167</v>
      </c>
    </row>
    <row r="7" spans="1:11" s="3" customFormat="1" ht="12" customHeight="1">
      <c r="A7" s="7" t="s">
        <v>4</v>
      </c>
      <c r="B7" s="9">
        <v>14</v>
      </c>
      <c r="C7" s="9">
        <v>5</v>
      </c>
      <c r="D7" s="14">
        <v>1287</v>
      </c>
      <c r="E7" s="9">
        <f>SUM(B7:D7)</f>
        <v>1306</v>
      </c>
      <c r="F7" s="26"/>
      <c r="G7" s="9">
        <v>18</v>
      </c>
      <c r="H7" s="14">
        <v>3</v>
      </c>
      <c r="I7" s="9">
        <v>1608</v>
      </c>
      <c r="J7" s="14">
        <f>SUM(G7:I7)</f>
        <v>1629</v>
      </c>
      <c r="K7" s="25">
        <f>(G7+H7)/(G7+H7+I7)*100</f>
        <v>1.289134438305709</v>
      </c>
    </row>
    <row r="8" spans="1:11" s="3" customFormat="1" ht="12" customHeight="1">
      <c r="A8" s="6" t="s">
        <v>5</v>
      </c>
      <c r="B8" s="9">
        <v>7</v>
      </c>
      <c r="C8" s="9">
        <v>4</v>
      </c>
      <c r="D8" s="14">
        <v>677</v>
      </c>
      <c r="E8" s="9">
        <f>SUM(B8:D8)</f>
        <v>688</v>
      </c>
      <c r="F8" s="26"/>
      <c r="G8" s="9">
        <v>11</v>
      </c>
      <c r="H8" s="9">
        <v>1</v>
      </c>
      <c r="I8" s="9">
        <v>940</v>
      </c>
      <c r="J8" s="14">
        <f>SUM(G8:I8)</f>
        <v>952</v>
      </c>
      <c r="K8" s="25">
        <f>(G8+H8)/(G8+H8+I8)*100</f>
        <v>1.2605042016806722</v>
      </c>
    </row>
    <row r="9" spans="1:11" s="3" customFormat="1" ht="12" customHeight="1">
      <c r="A9" s="13" t="s">
        <v>0</v>
      </c>
      <c r="B9" s="10">
        <f>SUM(B5:B8)</f>
        <v>86</v>
      </c>
      <c r="C9" s="10">
        <f>SUM(C5:C8)</f>
        <v>48</v>
      </c>
      <c r="D9" s="27">
        <f>SUM(D5:D8)</f>
        <v>4931</v>
      </c>
      <c r="E9" s="10">
        <f>SUM(B9:D9)</f>
        <v>5065</v>
      </c>
      <c r="F9" s="26"/>
      <c r="G9" s="10">
        <f>SUM(G5:G8)</f>
        <v>116</v>
      </c>
      <c r="H9" s="10">
        <f>SUM(H5:H8)</f>
        <v>26</v>
      </c>
      <c r="I9" s="10">
        <f>SUM(I5:I8)</f>
        <v>6628</v>
      </c>
      <c r="J9" s="10">
        <f>SUM(J5:J8)</f>
        <v>6770</v>
      </c>
      <c r="K9" s="28">
        <f>(G9+H9)/(G9+H9+I9)*100</f>
        <v>2.097488921713442</v>
      </c>
    </row>
    <row r="10" spans="2:11" ht="6.75" customHeight="1" thickBot="1">
      <c r="B10" s="1"/>
      <c r="C10" s="1"/>
      <c r="D10" s="5"/>
      <c r="E10" s="1"/>
      <c r="F10" s="5"/>
      <c r="G10" s="1"/>
      <c r="H10" s="5"/>
      <c r="I10" s="1"/>
      <c r="J10" s="11"/>
      <c r="K10" s="11"/>
    </row>
    <row r="11" spans="1:10" ht="13.5" thickTop="1">
      <c r="A11" s="31" t="s">
        <v>6</v>
      </c>
      <c r="B11" s="31"/>
      <c r="C11" s="31"/>
      <c r="D11" s="31"/>
      <c r="E11" s="31"/>
      <c r="F11" s="31"/>
      <c r="G11" s="31"/>
      <c r="H11" s="31"/>
      <c r="I11" s="31"/>
      <c r="J11" s="1"/>
    </row>
    <row r="14" ht="13.5" customHeight="1"/>
    <row r="24" ht="14.25" customHeight="1"/>
  </sheetData>
  <mergeCells count="6">
    <mergeCell ref="A1:K1"/>
    <mergeCell ref="K2:K3"/>
    <mergeCell ref="A11:I11"/>
    <mergeCell ref="G2:J2"/>
    <mergeCell ref="B2:E2"/>
    <mergeCell ref="A2:A3"/>
  </mergeCells>
  <printOptions/>
  <pageMargins left="0.9448818897637796" right="0.9448818897637796" top="0.7874015748031497" bottom="0.984251968503937" header="0" footer="0"/>
  <pageSetup horizontalDpi="300" verticalDpi="3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2008-05-27T16:02:04Z</cp:lastPrinted>
  <dcterms:created xsi:type="dcterms:W3CDTF">1998-05-19T09:30:54Z</dcterms:created>
  <dcterms:modified xsi:type="dcterms:W3CDTF">2008-08-07T13:41:19Z</dcterms:modified>
  <cp:category/>
  <cp:version/>
  <cp:contentType/>
  <cp:contentStatus/>
</cp:coreProperties>
</file>