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90" windowHeight="12270" activeTab="1"/>
  </bookViews>
  <sheets>
    <sheet name="Foglio1" sheetId="1" r:id="rId1"/>
    <sheet name="Tav. 4.12" sheetId="2" r:id="rId2"/>
  </sheets>
  <definedNames/>
  <calcPr fullCalcOnLoad="1"/>
</workbook>
</file>

<file path=xl/sharedStrings.xml><?xml version="1.0" encoding="utf-8"?>
<sst xmlns="http://schemas.openxmlformats.org/spreadsheetml/2006/main" count="215" uniqueCount="143">
  <si>
    <t>PROVINCE</t>
  </si>
  <si>
    <t>Autobus</t>
  </si>
  <si>
    <t>Autocarri</t>
  </si>
  <si>
    <t>Autovetture</t>
  </si>
  <si>
    <t>Autoveicoli speciali</t>
  </si>
  <si>
    <t>Altri veicoli</t>
  </si>
  <si>
    <t>Motocicli (*)</t>
  </si>
  <si>
    <t>Motocarri</t>
  </si>
  <si>
    <t>Rimorchi e semirim.(**)</t>
  </si>
  <si>
    <t>Trattori stradali</t>
  </si>
  <si>
    <t>TOTALE</t>
  </si>
  <si>
    <t>Pordenone</t>
  </si>
  <si>
    <t>Udine</t>
  </si>
  <si>
    <t>Gorizia</t>
  </si>
  <si>
    <t>Trieste</t>
  </si>
  <si>
    <t>FVG</t>
  </si>
  <si>
    <t>-</t>
  </si>
  <si>
    <t>Tav. 4.12 - FVG PARCO VEICOLARE PER CATEGORIA E PER PROVINCIA</t>
  </si>
  <si>
    <t>Immatricolato per categoria e provincia. Anno 2006</t>
  </si>
  <si>
    <t>AUTOBUS</t>
  </si>
  <si>
    <t>AUTOCARRI TRASPORTO MERCI</t>
  </si>
  <si>
    <t>AUTOVEICOLI SPECIALI / SPECIFICI</t>
  </si>
  <si>
    <t>AUTOVETTURE</t>
  </si>
  <si>
    <t>MOTOCARRI E QUADRICICLI TRASPORTO MERCI</t>
  </si>
  <si>
    <t>MOTOCICLI</t>
  </si>
  <si>
    <t>MOTOVEICOLI E QUADRICICLI SPECIALI / SPECIFICI</t>
  </si>
  <si>
    <t>RIMORCHI E SEMIRIMORCHI SPECIALI / SPECIFICI</t>
  </si>
  <si>
    <t>RIMORCHI E SEMIRIMORCHI TRASPORTO MERCI</t>
  </si>
  <si>
    <t>TRATTORI STRADALI O MOTRICI</t>
  </si>
  <si>
    <t>TOTALE COMPLESSIVO</t>
  </si>
  <si>
    <t>TOTALE ITALIA NORD-OCCIDENTALE</t>
  </si>
  <si>
    <t>GORIZIA</t>
  </si>
  <si>
    <t>PORDENONE</t>
  </si>
  <si>
    <t>TRIESTE</t>
  </si>
  <si>
    <t>UDINE</t>
  </si>
  <si>
    <t>TOTALE FRIULI VENEZIA GIULIA</t>
  </si>
  <si>
    <t>BOLZANO</t>
  </si>
  <si>
    <t>TRENTO</t>
  </si>
  <si>
    <t>TOTALE TRENTINO ALTO ADIGE</t>
  </si>
  <si>
    <t>BELLUNO</t>
  </si>
  <si>
    <t>PADOVA</t>
  </si>
  <si>
    <t>ROVIGO</t>
  </si>
  <si>
    <t>TREVISO</t>
  </si>
  <si>
    <t>VENEZIA</t>
  </si>
  <si>
    <t>VERONA</t>
  </si>
  <si>
    <t>VICENZA</t>
  </si>
  <si>
    <t>TOTALE VENETO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</si>
  <si>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</si>
  <si>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</si>
  <si>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</si>
  <si>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</si>
  <si>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</si>
  <si>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</si>
  <si>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</si>
  <si>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</si>
  <si>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</si>
  <si>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EMILIA ROMAGNA</t>
  </si>
  <si>
    <t>TOTALE ITALIA NORD-ORIENTALE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</si>
  <si>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</si>
  <si>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</si>
  <si>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</si>
  <si>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</si>
  <si>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</si>
  <si>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</si>
  <si>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</si>
  <si>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</si>
  <si>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</si>
  <si>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</si>
  <si>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TOTALE TOSCANA</t>
  </si>
  <si>
    <t>PERUGIA</t>
  </si>
  <si>
    <t>TERNI</t>
  </si>
  <si>
    <t>TOTALE UMBRIA</t>
  </si>
  <si>
    <t>ANCONA</t>
  </si>
  <si>
    <t>ASCOLI PICENO</t>
  </si>
  <si>
    <t>MACERATA</t>
  </si>
  <si>
    <t>PESARO E URBINO</t>
  </si>
  <si>
    <t>TOTALE MARCHE</t>
  </si>
  <si>
    <t>FROSINONE</t>
  </si>
  <si>
    <t>LATINA</t>
  </si>
  <si>
    <t>RIETI</t>
  </si>
  <si>
    <t>ROMA</t>
  </si>
  <si>
    <t>VITERBO</t>
  </si>
  <si>
    <t>TOTALE LAZIO</t>
  </si>
  <si>
    <t>TOTALE ITALIA CENTRALE</t>
  </si>
  <si>
    <t>CHIETI</t>
  </si>
  <si>
    <t>L'AQUILA</t>
  </si>
  <si>
    <t>PESCARA</t>
  </si>
  <si>
    <t>TERAMO</t>
  </si>
  <si>
    <t>TOTALE ABRUZZO</t>
  </si>
  <si>
    <t>CAMPOBASSO</t>
  </si>
  <si>
    <t>ISERNIA</t>
  </si>
  <si>
    <t>TOTALE MOLISE</t>
  </si>
  <si>
    <t>AVELLINO</t>
  </si>
  <si>
    <t>BENEVENTO</t>
  </si>
  <si>
    <t>CASERTA</t>
  </si>
  <si>
    <t>NAPOLI</t>
  </si>
  <si>
    <t>SALERNO</t>
  </si>
  <si>
    <t>TOTALE CAMPANIA</t>
  </si>
  <si>
    <t>CATANZARO</t>
  </si>
  <si>
    <t>COSENZA</t>
  </si>
  <si>
    <t>CROTONE</t>
  </si>
  <si>
    <t>REGGIO CALABRIA</t>
  </si>
  <si>
    <t>VIBO VALENTIA</t>
  </si>
  <si>
    <t>TOTALE CALABRIA</t>
  </si>
  <si>
    <t>BARI</t>
  </si>
  <si>
    <t>BRINDISI</t>
  </si>
  <si>
    <t>FOGGIA</t>
  </si>
  <si>
    <t>LECCE</t>
  </si>
  <si>
    <t>TARANTO</t>
  </si>
  <si>
    <t>TOTALE PUGLIA</t>
  </si>
  <si>
    <t>MATERA</t>
  </si>
  <si>
    <t>POTENZA</t>
  </si>
  <si>
    <t>TOTALE BASILICATA</t>
  </si>
  <si>
    <t>TOTALE ITALIA MERIDIONALE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</si>
  <si>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</si>
  <si>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</si>
  <si>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</si>
  <si>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</si>
  <si>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</si>
  <si>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</si>
  <si>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</si>
  <si>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</si>
  <si>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</si>
  <si>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</si>
  <si>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CAGLIARI</t>
  </si>
  <si>
    <t>CARBONIA IGLESIAS</t>
  </si>
  <si>
    <t>MEDIO CAMPIDANO</t>
  </si>
  <si>
    <t>NUORO</t>
  </si>
  <si>
    <t>OGLIASTRA</t>
  </si>
  <si>
    <t>OLBIA TEMPIO</t>
  </si>
  <si>
    <t>ORISTANO</t>
  </si>
  <si>
    <t>SASSARI</t>
  </si>
  <si>
    <t>TOTALE SARDEGNA</t>
  </si>
  <si>
    <t>TOTALE ITALIA INSULARE</t>
  </si>
  <si>
    <t>TOTALE NAZIONALE</t>
  </si>
  <si>
    <t>VEICOLI IMMATRICOLATI</t>
  </si>
  <si>
    <t>VEICOLI CIRCOLANTI</t>
  </si>
  <si>
    <t>Italia Nord-Orientale</t>
  </si>
  <si>
    <t>ITALIA</t>
  </si>
  <si>
    <t>VEICOLI IMMATRICOLATI OGNI 100 VEICOLI CIRCOLANTI</t>
  </si>
  <si>
    <t>Fonte: ACI</t>
  </si>
  <si>
    <t>PARCO VEICOLARE</t>
  </si>
  <si>
    <t>Tav. 4.9 - FVG PARCO VEICOLARE E VEICOLI IMMATRICOLATI PER CATEGORIA E PER PROVINCIA - Situazione al 31.12.2006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</si>
</sst>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;[Red]#,##0"/>
    <numFmt numFmtId="166" formatCode="#,##0.0"/>
  </numFmts>
  <fonts count="14">
    <font>
      <sz val="10"/>
      <name val="Arial Narrow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2" xfId="0" applyFont="1" applyBorder="1" applyAlignment="1">
      <alignment vertical="center" textRotation="90" wrapText="1"/>
    </xf>
    <xf numFmtId="0" fontId="8" fillId="0" borderId="2" xfId="0" applyFont="1" applyBorder="1" applyAlignment="1">
      <alignment vertical="center" textRotation="90" wrapText="1" shrinkToFit="1"/>
    </xf>
    <xf numFmtId="0" fontId="8" fillId="2" borderId="2" xfId="0" applyFont="1" applyFill="1" applyBorder="1" applyAlignment="1">
      <alignment/>
    </xf>
    <xf numFmtId="165" fontId="11" fillId="0" borderId="2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2" borderId="2" xfId="0" applyFont="1" applyFill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2" borderId="2" xfId="0" applyFont="1" applyFill="1" applyBorder="1" applyAlignment="1">
      <alignment vertical="center" textRotation="90" wrapText="1"/>
    </xf>
    <xf numFmtId="165" fontId="12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166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selection activeCell="A1" sqref="A1:K21"/>
    </sheetView>
  </sheetViews>
  <sheetFormatPr defaultColWidth="9.33203125" defaultRowHeight="12.75"/>
  <cols>
    <col min="1" max="1" width="13.16015625" style="0" customWidth="1"/>
    <col min="2" max="13" width="11.66015625" style="0" customWidth="1"/>
  </cols>
  <sheetData>
    <row r="1" spans="1:11" ht="14.25" thickBo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 thickTop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5</v>
      </c>
      <c r="K2" s="11" t="s">
        <v>10</v>
      </c>
    </row>
    <row r="3" spans="1:11" ht="13.5">
      <c r="A3" s="2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29" t="s">
        <v>11</v>
      </c>
      <c r="B4" s="6">
        <v>368</v>
      </c>
      <c r="C4" s="6">
        <v>20638</v>
      </c>
      <c r="D4" s="6">
        <v>191086</v>
      </c>
      <c r="E4" s="6">
        <v>3876</v>
      </c>
      <c r="F4" s="6">
        <v>19677</v>
      </c>
      <c r="G4" s="6">
        <v>467</v>
      </c>
      <c r="H4" s="6">
        <v>4647</v>
      </c>
      <c r="I4" s="6">
        <v>779</v>
      </c>
      <c r="J4" s="6" t="s">
        <v>16</v>
      </c>
      <c r="K4" s="7">
        <v>241538</v>
      </c>
    </row>
    <row r="5" spans="1:11" ht="13.5">
      <c r="A5" s="29" t="s">
        <v>12</v>
      </c>
      <c r="B5" s="6">
        <v>770</v>
      </c>
      <c r="C5" s="6">
        <v>34389</v>
      </c>
      <c r="D5" s="6">
        <v>334576</v>
      </c>
      <c r="E5" s="6">
        <v>4560</v>
      </c>
      <c r="F5" s="6">
        <v>37474</v>
      </c>
      <c r="G5" s="6">
        <v>1542</v>
      </c>
      <c r="H5" s="6">
        <v>7618</v>
      </c>
      <c r="I5" s="6">
        <v>1419</v>
      </c>
      <c r="J5" s="6" t="s">
        <v>16</v>
      </c>
      <c r="K5" s="7">
        <v>422348</v>
      </c>
    </row>
    <row r="6" spans="1:11" ht="13.5">
      <c r="A6" s="29" t="s">
        <v>13</v>
      </c>
      <c r="B6" s="6">
        <v>207</v>
      </c>
      <c r="C6" s="6">
        <v>6798</v>
      </c>
      <c r="D6" s="6">
        <v>88246</v>
      </c>
      <c r="E6" s="6">
        <v>1647</v>
      </c>
      <c r="F6" s="6">
        <v>12604</v>
      </c>
      <c r="G6" s="6">
        <v>223</v>
      </c>
      <c r="H6" s="6">
        <v>2757</v>
      </c>
      <c r="I6" s="6">
        <v>706</v>
      </c>
      <c r="J6" s="6" t="s">
        <v>16</v>
      </c>
      <c r="K6" s="7">
        <v>113188</v>
      </c>
    </row>
    <row r="7" spans="1:11" ht="13.5">
      <c r="A7" s="30" t="s">
        <v>14</v>
      </c>
      <c r="B7" s="8">
        <v>337</v>
      </c>
      <c r="C7" s="8">
        <v>9233</v>
      </c>
      <c r="D7" s="8">
        <v>128125</v>
      </c>
      <c r="E7" s="8">
        <v>3547</v>
      </c>
      <c r="F7" s="8">
        <v>39003</v>
      </c>
      <c r="G7" s="8">
        <v>922</v>
      </c>
      <c r="H7" s="8">
        <v>6695</v>
      </c>
      <c r="I7" s="8">
        <v>725</v>
      </c>
      <c r="J7" s="8">
        <v>1</v>
      </c>
      <c r="K7" s="7">
        <v>188588</v>
      </c>
    </row>
    <row r="8" spans="1:11" ht="13.5">
      <c r="A8" s="28" t="s">
        <v>15</v>
      </c>
      <c r="B8" s="3">
        <v>1682</v>
      </c>
      <c r="C8" s="3">
        <v>71058</v>
      </c>
      <c r="D8" s="3">
        <v>742033</v>
      </c>
      <c r="E8" s="3">
        <v>13630</v>
      </c>
      <c r="F8" s="3">
        <v>108758</v>
      </c>
      <c r="G8" s="3">
        <v>3154</v>
      </c>
      <c r="H8" s="3">
        <v>21717</v>
      </c>
      <c r="I8" s="3">
        <v>3629</v>
      </c>
      <c r="J8" s="3">
        <v>1</v>
      </c>
      <c r="K8" s="3">
        <v>965662</v>
      </c>
    </row>
    <row r="9" spans="1:11" ht="13.5">
      <c r="A9" s="28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7">
      <c r="A10" s="28" t="s">
        <v>137</v>
      </c>
      <c r="B10" s="7">
        <v>17616</v>
      </c>
      <c r="C10" s="7">
        <v>789304</v>
      </c>
      <c r="D10" s="7">
        <v>6708681</v>
      </c>
      <c r="E10" s="7">
        <v>131018</v>
      </c>
      <c r="F10" s="7">
        <v>971425</v>
      </c>
      <c r="G10" s="7">
        <v>23577</v>
      </c>
      <c r="H10" s="7">
        <v>215543</v>
      </c>
      <c r="I10" s="7">
        <v>38154</v>
      </c>
      <c r="J10" s="7">
        <v>115</v>
      </c>
      <c r="K10" s="7">
        <v>8895433</v>
      </c>
    </row>
    <row r="11" spans="1:11" ht="13.5">
      <c r="A11" s="28" t="s">
        <v>138</v>
      </c>
      <c r="B11" s="7">
        <v>96099</v>
      </c>
      <c r="C11" s="7">
        <v>3763093</v>
      </c>
      <c r="D11" s="7">
        <v>35297282</v>
      </c>
      <c r="E11" s="7">
        <v>568654</v>
      </c>
      <c r="F11" s="7">
        <v>5327367</v>
      </c>
      <c r="G11" s="7">
        <v>310555</v>
      </c>
      <c r="H11" s="7">
        <v>814042</v>
      </c>
      <c r="I11" s="7">
        <v>151704</v>
      </c>
      <c r="J11" s="7">
        <v>348</v>
      </c>
      <c r="K11" s="7">
        <v>46329144</v>
      </c>
    </row>
    <row r="12" spans="1:11" ht="13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3.5">
      <c r="A13" s="2" t="s">
        <v>135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5">
      <c r="A14" s="29" t="s">
        <v>11</v>
      </c>
      <c r="B14" s="6">
        <f aca="true" t="shared" si="0" ref="B14:E15">+B29</f>
        <v>21</v>
      </c>
      <c r="C14" s="6">
        <f t="shared" si="0"/>
        <v>1095</v>
      </c>
      <c r="D14" s="6">
        <f t="shared" si="0"/>
        <v>12518</v>
      </c>
      <c r="E14" s="6">
        <f t="shared" si="0"/>
        <v>330</v>
      </c>
      <c r="F14" s="6">
        <f aca="true" t="shared" si="1" ref="F14:G17">+H29</f>
        <v>1152</v>
      </c>
      <c r="G14" s="6">
        <f t="shared" si="1"/>
        <v>48</v>
      </c>
      <c r="H14" s="6">
        <f aca="true" t="shared" si="2" ref="H14:I17">+L29</f>
        <v>89</v>
      </c>
      <c r="I14" s="6">
        <f t="shared" si="2"/>
        <v>83</v>
      </c>
      <c r="J14" s="27" t="s">
        <v>16</v>
      </c>
      <c r="K14" s="7">
        <f>+B14+C14+D14+E14+F14+G14+H14+I14</f>
        <v>15336</v>
      </c>
    </row>
    <row r="15" spans="1:11" ht="13.5">
      <c r="A15" s="29" t="s">
        <v>12</v>
      </c>
      <c r="B15" s="6">
        <f t="shared" si="0"/>
        <v>68</v>
      </c>
      <c r="C15" s="6">
        <f t="shared" si="0"/>
        <v>2513</v>
      </c>
      <c r="D15" s="6">
        <f t="shared" si="0"/>
        <v>21529</v>
      </c>
      <c r="E15" s="6">
        <f t="shared" si="0"/>
        <v>322</v>
      </c>
      <c r="F15" s="6">
        <f t="shared" si="1"/>
        <v>2071</v>
      </c>
      <c r="G15" s="6">
        <f t="shared" si="1"/>
        <v>70</v>
      </c>
      <c r="H15" s="6">
        <f t="shared" si="2"/>
        <v>263</v>
      </c>
      <c r="I15" s="6">
        <f t="shared" si="2"/>
        <v>176</v>
      </c>
      <c r="J15" s="6" t="s">
        <v>16</v>
      </c>
      <c r="K15" s="7">
        <f>+B15+C15+D15+E15+F15+G15+H15+I15</f>
        <v>27012</v>
      </c>
    </row>
    <row r="16" spans="1:11" ht="13.5">
      <c r="A16" s="29" t="s">
        <v>13</v>
      </c>
      <c r="B16" s="6">
        <f aca="true" t="shared" si="3" ref="B16:E17">+B31</f>
        <v>6</v>
      </c>
      <c r="C16" s="6">
        <f t="shared" si="3"/>
        <v>312</v>
      </c>
      <c r="D16" s="6">
        <f t="shared" si="3"/>
        <v>5624</v>
      </c>
      <c r="E16" s="6">
        <f t="shared" si="3"/>
        <v>103</v>
      </c>
      <c r="F16" s="6">
        <f t="shared" si="1"/>
        <v>903</v>
      </c>
      <c r="G16" s="6">
        <f t="shared" si="1"/>
        <v>4</v>
      </c>
      <c r="H16" s="6">
        <f t="shared" si="2"/>
        <v>25</v>
      </c>
      <c r="I16" s="6">
        <f t="shared" si="2"/>
        <v>38</v>
      </c>
      <c r="J16" s="6" t="s">
        <v>16</v>
      </c>
      <c r="K16" s="7">
        <f>+B16+C16+D16+E16+F16+G16+H16+I16</f>
        <v>7015</v>
      </c>
    </row>
    <row r="17" spans="1:11" ht="13.5">
      <c r="A17" s="30" t="s">
        <v>14</v>
      </c>
      <c r="B17" s="6">
        <f t="shared" si="3"/>
        <v>2</v>
      </c>
      <c r="C17" s="6">
        <f t="shared" si="3"/>
        <v>462</v>
      </c>
      <c r="D17" s="6">
        <f t="shared" si="3"/>
        <v>8371</v>
      </c>
      <c r="E17" s="6">
        <f t="shared" si="3"/>
        <v>204</v>
      </c>
      <c r="F17" s="6">
        <f t="shared" si="1"/>
        <v>2969</v>
      </c>
      <c r="G17" s="6">
        <f t="shared" si="1"/>
        <v>19</v>
      </c>
      <c r="H17" s="6">
        <f t="shared" si="2"/>
        <v>11</v>
      </c>
      <c r="I17" s="6">
        <f t="shared" si="2"/>
        <v>86</v>
      </c>
      <c r="J17" s="8" t="s">
        <v>16</v>
      </c>
      <c r="K17" s="7">
        <f>+B17+C17+D17+E17+F17+G17+H17+I17</f>
        <v>12124</v>
      </c>
    </row>
    <row r="18" spans="1:11" ht="13.5">
      <c r="A18" s="28" t="s">
        <v>15</v>
      </c>
      <c r="B18" s="7">
        <v>97</v>
      </c>
      <c r="C18" s="7">
        <v>4382</v>
      </c>
      <c r="D18" s="7">
        <v>48042</v>
      </c>
      <c r="E18" s="7">
        <v>959</v>
      </c>
      <c r="F18" s="7">
        <v>7095</v>
      </c>
      <c r="G18" s="7">
        <v>141</v>
      </c>
      <c r="H18" s="7">
        <v>388</v>
      </c>
      <c r="I18" s="7">
        <v>383</v>
      </c>
      <c r="J18" s="3" t="s">
        <v>16</v>
      </c>
      <c r="K18" s="7">
        <v>61487</v>
      </c>
    </row>
    <row r="19" spans="1:11" ht="13.5">
      <c r="A19" s="28"/>
      <c r="B19" s="7"/>
      <c r="C19" s="7"/>
      <c r="D19" s="7"/>
      <c r="E19" s="7"/>
      <c r="F19" s="7"/>
      <c r="G19" s="7"/>
      <c r="H19" s="7"/>
      <c r="I19" s="7"/>
      <c r="J19" s="3"/>
      <c r="K19" s="7"/>
    </row>
    <row r="20" spans="1:11" ht="27">
      <c r="A20" s="28" t="s">
        <v>137</v>
      </c>
      <c r="B20" s="7">
        <v>988</v>
      </c>
      <c r="C20" s="7">
        <v>47378</v>
      </c>
      <c r="D20" s="7">
        <v>494731</v>
      </c>
      <c r="E20" s="7">
        <v>8788</v>
      </c>
      <c r="F20" s="7">
        <v>70049</v>
      </c>
      <c r="G20" s="7">
        <v>604</v>
      </c>
      <c r="H20" s="7">
        <v>4580</v>
      </c>
      <c r="I20" s="7">
        <v>4420</v>
      </c>
      <c r="J20" s="7" t="s">
        <v>16</v>
      </c>
      <c r="K20" s="7">
        <v>631538</v>
      </c>
    </row>
    <row r="21" spans="1:11" ht="14.25" thickBot="1">
      <c r="A21" s="31" t="s">
        <v>138</v>
      </c>
      <c r="B21" s="32">
        <v>5578</v>
      </c>
      <c r="C21" s="32">
        <v>243021</v>
      </c>
      <c r="D21" s="32">
        <v>2543157</v>
      </c>
      <c r="E21" s="32">
        <v>36454</v>
      </c>
      <c r="F21" s="32">
        <v>465621</v>
      </c>
      <c r="G21" s="32">
        <v>6003</v>
      </c>
      <c r="H21" s="32">
        <v>16484</v>
      </c>
      <c r="I21" s="32">
        <v>14652</v>
      </c>
      <c r="J21" s="32" t="s">
        <v>16</v>
      </c>
      <c r="K21" s="32">
        <v>3330970</v>
      </c>
    </row>
    <row r="22" ht="13.5" thickTop="1"/>
    <row r="26" spans="1:15" s="13" customFormat="1" ht="15.75">
      <c r="A26" s="12" t="s">
        <v>18</v>
      </c>
      <c r="O26" s="14"/>
    </row>
    <row r="27" spans="1:14" ht="72" customHeight="1">
      <c r="A27" s="15"/>
      <c r="B27" s="15" t="s">
        <v>19</v>
      </c>
      <c r="C27" s="15" t="s">
        <v>20</v>
      </c>
      <c r="D27" s="15" t="s">
        <v>22</v>
      </c>
      <c r="E27" s="15" t="s">
        <v>21</v>
      </c>
      <c r="F27" s="15" t="s">
        <v>23</v>
      </c>
      <c r="G27" s="15" t="s">
        <v>24</v>
      </c>
      <c r="H27" s="15"/>
      <c r="I27" s="15" t="s">
        <v>25</v>
      </c>
      <c r="J27" s="15" t="s">
        <v>26</v>
      </c>
      <c r="K27" s="15" t="s">
        <v>27</v>
      </c>
      <c r="L27" s="15"/>
      <c r="M27" s="16" t="s">
        <v>28</v>
      </c>
      <c r="N27" s="15" t="s">
        <v>29</v>
      </c>
    </row>
    <row r="28" spans="1:14" s="23" customFormat="1" ht="24.75" customHeight="1">
      <c r="A28" s="21" t="s">
        <v>30</v>
      </c>
      <c r="B28" s="22">
        <v>1639</v>
      </c>
      <c r="C28" s="22">
        <v>79840</v>
      </c>
      <c r="D28" s="22">
        <v>747877</v>
      </c>
      <c r="E28" s="22">
        <v>13847</v>
      </c>
      <c r="F28" s="22">
        <v>1324</v>
      </c>
      <c r="G28" s="22">
        <v>119692</v>
      </c>
      <c r="H28" s="22"/>
      <c r="I28" s="22">
        <v>2894</v>
      </c>
      <c r="J28" s="22">
        <v>2029</v>
      </c>
      <c r="K28" s="22">
        <v>4514</v>
      </c>
      <c r="L28" s="22"/>
      <c r="M28" s="22">
        <v>6175</v>
      </c>
      <c r="N28" s="22">
        <v>979831</v>
      </c>
    </row>
    <row r="29" spans="1:15" ht="12.75">
      <c r="A29" s="17" t="s">
        <v>32</v>
      </c>
      <c r="B29" s="18">
        <v>21</v>
      </c>
      <c r="C29" s="18">
        <v>1095</v>
      </c>
      <c r="D29" s="18">
        <v>12518</v>
      </c>
      <c r="E29" s="18">
        <v>330</v>
      </c>
      <c r="F29" s="18">
        <v>6</v>
      </c>
      <c r="G29" s="18">
        <v>1146</v>
      </c>
      <c r="H29" s="18">
        <f>+F29+G29</f>
        <v>1152</v>
      </c>
      <c r="I29" s="18">
        <v>48</v>
      </c>
      <c r="J29" s="18">
        <v>10</v>
      </c>
      <c r="K29" s="18">
        <v>79</v>
      </c>
      <c r="L29" s="18">
        <f>+J29+K29</f>
        <v>89</v>
      </c>
      <c r="M29" s="18">
        <v>83</v>
      </c>
      <c r="N29" s="19">
        <v>15336</v>
      </c>
      <c r="O29" s="26">
        <f>+B29+C29+E29+D29+H29+I29+L29+M29</f>
        <v>15336</v>
      </c>
    </row>
    <row r="30" spans="1:15" ht="12.75">
      <c r="A30" s="17" t="s">
        <v>34</v>
      </c>
      <c r="B30" s="18">
        <v>68</v>
      </c>
      <c r="C30" s="18">
        <v>2513</v>
      </c>
      <c r="D30" s="18">
        <v>21529</v>
      </c>
      <c r="E30" s="18">
        <v>322</v>
      </c>
      <c r="F30" s="18">
        <v>40</v>
      </c>
      <c r="G30" s="18">
        <v>2031</v>
      </c>
      <c r="H30" s="18">
        <f>+F30+G30</f>
        <v>2071</v>
      </c>
      <c r="I30" s="18">
        <v>70</v>
      </c>
      <c r="J30" s="18">
        <v>54</v>
      </c>
      <c r="K30" s="18">
        <v>209</v>
      </c>
      <c r="L30" s="18">
        <f>+J30+K30</f>
        <v>263</v>
      </c>
      <c r="M30" s="18">
        <v>176</v>
      </c>
      <c r="N30" s="19">
        <v>27012</v>
      </c>
      <c r="O30" s="26">
        <f>+B30+C30+E30+D30+H30+I30+L30+M30</f>
        <v>27012</v>
      </c>
    </row>
    <row r="31" spans="1:15" ht="12.75">
      <c r="A31" s="17" t="s">
        <v>31</v>
      </c>
      <c r="B31" s="18">
        <v>6</v>
      </c>
      <c r="C31" s="18">
        <v>312</v>
      </c>
      <c r="D31" s="18">
        <v>5624</v>
      </c>
      <c r="E31" s="18">
        <v>103</v>
      </c>
      <c r="F31" s="18">
        <v>4</v>
      </c>
      <c r="G31" s="18">
        <v>899</v>
      </c>
      <c r="H31" s="18">
        <f>+F31+G31</f>
        <v>903</v>
      </c>
      <c r="I31" s="18">
        <v>4</v>
      </c>
      <c r="J31" s="18">
        <v>4</v>
      </c>
      <c r="K31" s="18">
        <v>21</v>
      </c>
      <c r="L31" s="18">
        <f>+J31+K31</f>
        <v>25</v>
      </c>
      <c r="M31" s="18">
        <v>38</v>
      </c>
      <c r="N31" s="19">
        <v>7015</v>
      </c>
      <c r="O31" s="26">
        <f>+B31+C31+E31+D31+H31+I31+L31+M31</f>
        <v>7015</v>
      </c>
    </row>
    <row r="32" spans="1:15" ht="12.75">
      <c r="A32" s="17" t="s">
        <v>33</v>
      </c>
      <c r="B32" s="18">
        <v>2</v>
      </c>
      <c r="C32" s="18">
        <v>462</v>
      </c>
      <c r="D32" s="18">
        <v>8371</v>
      </c>
      <c r="E32" s="18">
        <v>204</v>
      </c>
      <c r="F32" s="18">
        <v>13</v>
      </c>
      <c r="G32" s="18">
        <v>2956</v>
      </c>
      <c r="H32" s="18">
        <f>+F32+G32</f>
        <v>2969</v>
      </c>
      <c r="I32" s="18">
        <v>19</v>
      </c>
      <c r="J32" s="18">
        <v>3</v>
      </c>
      <c r="K32" s="18">
        <v>8</v>
      </c>
      <c r="L32" s="18">
        <f>+J32+K32</f>
        <v>11</v>
      </c>
      <c r="M32" s="18">
        <v>86</v>
      </c>
      <c r="N32" s="19">
        <v>12124</v>
      </c>
      <c r="O32" s="26">
        <f>+B32+C32+E32+D32+H32+I32+L32+M32</f>
        <v>12124</v>
      </c>
    </row>
    <row r="33" spans="1:15" s="20" customFormat="1" ht="12.75">
      <c r="A33" s="17" t="s">
        <v>35</v>
      </c>
      <c r="B33" s="19">
        <v>97</v>
      </c>
      <c r="C33" s="19">
        <v>4382</v>
      </c>
      <c r="D33" s="19">
        <v>48042</v>
      </c>
      <c r="E33" s="19">
        <v>959</v>
      </c>
      <c r="F33" s="19">
        <v>63</v>
      </c>
      <c r="G33" s="19">
        <v>7032</v>
      </c>
      <c r="H33" s="18">
        <f>+F33+G33</f>
        <v>7095</v>
      </c>
      <c r="I33" s="19">
        <v>141</v>
      </c>
      <c r="J33" s="19">
        <v>71</v>
      </c>
      <c r="K33" s="19">
        <v>317</v>
      </c>
      <c r="L33" s="18">
        <f>+J33+K33</f>
        <v>388</v>
      </c>
      <c r="M33" s="19">
        <v>383</v>
      </c>
      <c r="N33" s="19">
        <v>61487</v>
      </c>
      <c r="O33" s="26">
        <f>+B33+C33+E33+D33+H33+I33+L33+M33</f>
        <v>61487</v>
      </c>
    </row>
    <row r="34" spans="1:14" ht="12.75">
      <c r="A34" s="17" t="s">
        <v>36</v>
      </c>
      <c r="B34" s="18">
        <v>75</v>
      </c>
      <c r="C34" s="18">
        <v>2392</v>
      </c>
      <c r="D34" s="18">
        <v>19340</v>
      </c>
      <c r="E34" s="18">
        <v>405</v>
      </c>
      <c r="F34" s="18">
        <v>31</v>
      </c>
      <c r="G34" s="18">
        <v>2356</v>
      </c>
      <c r="H34" s="18"/>
      <c r="I34" s="18">
        <v>76</v>
      </c>
      <c r="J34" s="18">
        <v>93</v>
      </c>
      <c r="K34" s="18">
        <v>266</v>
      </c>
      <c r="L34" s="18"/>
      <c r="M34" s="18">
        <v>396</v>
      </c>
      <c r="N34" s="19">
        <v>25430</v>
      </c>
    </row>
    <row r="35" spans="1:14" ht="12.75">
      <c r="A35" s="17" t="s">
        <v>37</v>
      </c>
      <c r="B35" s="18">
        <v>121</v>
      </c>
      <c r="C35" s="18">
        <v>2732</v>
      </c>
      <c r="D35" s="18">
        <v>22794</v>
      </c>
      <c r="E35" s="18">
        <v>765</v>
      </c>
      <c r="F35" s="18">
        <v>138</v>
      </c>
      <c r="G35" s="18">
        <v>2720</v>
      </c>
      <c r="H35" s="18"/>
      <c r="I35" s="18">
        <v>149</v>
      </c>
      <c r="J35" s="18">
        <v>125</v>
      </c>
      <c r="K35" s="18">
        <v>472</v>
      </c>
      <c r="L35" s="18"/>
      <c r="M35" s="18">
        <v>1043</v>
      </c>
      <c r="N35" s="19">
        <v>31059</v>
      </c>
    </row>
    <row r="36" spans="1:14" s="20" customFormat="1" ht="12.75">
      <c r="A36" s="17" t="s">
        <v>38</v>
      </c>
      <c r="B36" s="19">
        <v>196</v>
      </c>
      <c r="C36" s="19">
        <v>5124</v>
      </c>
      <c r="D36" s="19">
        <v>42134</v>
      </c>
      <c r="E36" s="19">
        <v>1170</v>
      </c>
      <c r="F36" s="19">
        <v>169</v>
      </c>
      <c r="G36" s="19">
        <v>5076</v>
      </c>
      <c r="H36" s="19"/>
      <c r="I36" s="19">
        <v>225</v>
      </c>
      <c r="J36" s="19">
        <v>218</v>
      </c>
      <c r="K36" s="19">
        <v>738</v>
      </c>
      <c r="L36" s="19"/>
      <c r="M36" s="19">
        <v>1439</v>
      </c>
      <c r="N36" s="19">
        <v>56489</v>
      </c>
    </row>
    <row r="37" spans="1:14" ht="12.75">
      <c r="A37" s="17" t="s">
        <v>39</v>
      </c>
      <c r="B37" s="18">
        <v>24</v>
      </c>
      <c r="C37" s="18">
        <v>722</v>
      </c>
      <c r="D37" s="18">
        <v>8561</v>
      </c>
      <c r="E37" s="18">
        <v>115</v>
      </c>
      <c r="F37" s="18">
        <v>48</v>
      </c>
      <c r="G37" s="18">
        <v>675</v>
      </c>
      <c r="H37" s="18"/>
      <c r="I37" s="18">
        <v>61</v>
      </c>
      <c r="J37" s="18">
        <v>9</v>
      </c>
      <c r="K37" s="18">
        <v>22</v>
      </c>
      <c r="L37" s="18"/>
      <c r="M37" s="18">
        <v>10</v>
      </c>
      <c r="N37" s="19">
        <v>10247</v>
      </c>
    </row>
    <row r="38" spans="1:14" ht="12.75">
      <c r="A38" s="17" t="s">
        <v>40</v>
      </c>
      <c r="B38" s="18">
        <v>97</v>
      </c>
      <c r="C38" s="18">
        <v>3135</v>
      </c>
      <c r="D38" s="18">
        <v>38701</v>
      </c>
      <c r="E38" s="18">
        <v>580</v>
      </c>
      <c r="F38" s="18">
        <v>16</v>
      </c>
      <c r="G38" s="18">
        <v>6071</v>
      </c>
      <c r="H38" s="18"/>
      <c r="I38" s="18">
        <v>134</v>
      </c>
      <c r="J38" s="18">
        <v>62</v>
      </c>
      <c r="K38" s="18">
        <v>177</v>
      </c>
      <c r="L38" s="18"/>
      <c r="M38" s="18">
        <v>257</v>
      </c>
      <c r="N38" s="19">
        <v>49230</v>
      </c>
    </row>
    <row r="39" spans="1:14" ht="12.75">
      <c r="A39" s="17" t="s">
        <v>41</v>
      </c>
      <c r="B39" s="18">
        <v>1</v>
      </c>
      <c r="C39" s="18">
        <v>680</v>
      </c>
      <c r="D39" s="18">
        <v>9290</v>
      </c>
      <c r="E39" s="18">
        <v>104</v>
      </c>
      <c r="F39" s="18">
        <v>3</v>
      </c>
      <c r="G39" s="18">
        <v>1140</v>
      </c>
      <c r="H39" s="18"/>
      <c r="I39" s="18">
        <v>26</v>
      </c>
      <c r="J39" s="18">
        <v>13</v>
      </c>
      <c r="K39" s="18">
        <v>27</v>
      </c>
      <c r="L39" s="18"/>
      <c r="M39" s="18">
        <v>29</v>
      </c>
      <c r="N39" s="19">
        <v>11313</v>
      </c>
    </row>
    <row r="40" spans="1:14" ht="12.75">
      <c r="A40" s="17" t="s">
        <v>42</v>
      </c>
      <c r="B40" s="18">
        <v>75</v>
      </c>
      <c r="C40" s="18">
        <v>4288</v>
      </c>
      <c r="D40" s="18">
        <v>37543</v>
      </c>
      <c r="E40" s="18">
        <v>857</v>
      </c>
      <c r="F40" s="18">
        <v>22</v>
      </c>
      <c r="G40" s="18">
        <v>3806</v>
      </c>
      <c r="H40" s="18"/>
      <c r="I40" s="18">
        <v>129</v>
      </c>
      <c r="J40" s="18">
        <v>188</v>
      </c>
      <c r="K40" s="18">
        <v>526</v>
      </c>
      <c r="L40" s="18"/>
      <c r="M40" s="18">
        <v>521</v>
      </c>
      <c r="N40" s="19">
        <v>47955</v>
      </c>
    </row>
    <row r="41" spans="1:14" ht="12.75">
      <c r="A41" s="17" t="s">
        <v>43</v>
      </c>
      <c r="B41" s="18">
        <v>99</v>
      </c>
      <c r="C41" s="18">
        <v>1901</v>
      </c>
      <c r="D41" s="18">
        <v>30806</v>
      </c>
      <c r="E41" s="18">
        <v>366</v>
      </c>
      <c r="F41" s="18">
        <v>54</v>
      </c>
      <c r="G41" s="18">
        <v>4498</v>
      </c>
      <c r="H41" s="18"/>
      <c r="I41" s="18">
        <v>81</v>
      </c>
      <c r="J41" s="18">
        <v>52</v>
      </c>
      <c r="K41" s="18">
        <v>61</v>
      </c>
      <c r="L41" s="18"/>
      <c r="M41" s="18">
        <v>59</v>
      </c>
      <c r="N41" s="19">
        <v>37977</v>
      </c>
    </row>
    <row r="42" spans="1:14" ht="12.75">
      <c r="A42" s="17" t="s">
        <v>44</v>
      </c>
      <c r="B42" s="18">
        <v>56</v>
      </c>
      <c r="C42" s="18">
        <v>3228</v>
      </c>
      <c r="D42" s="18">
        <v>40011</v>
      </c>
      <c r="E42" s="18">
        <v>637</v>
      </c>
      <c r="F42" s="18">
        <v>12</v>
      </c>
      <c r="G42" s="18">
        <v>5548</v>
      </c>
      <c r="H42" s="18"/>
      <c r="I42" s="18">
        <v>98</v>
      </c>
      <c r="J42" s="18">
        <v>85</v>
      </c>
      <c r="K42" s="18">
        <v>151</v>
      </c>
      <c r="L42" s="18"/>
      <c r="M42" s="18">
        <v>221</v>
      </c>
      <c r="N42" s="19">
        <v>50047</v>
      </c>
    </row>
    <row r="43" spans="1:14" ht="12.75">
      <c r="A43" s="17" t="s">
        <v>45</v>
      </c>
      <c r="B43" s="18">
        <v>61</v>
      </c>
      <c r="C43" s="18">
        <v>2948</v>
      </c>
      <c r="D43" s="18">
        <v>34021</v>
      </c>
      <c r="E43" s="18">
        <v>664</v>
      </c>
      <c r="F43" s="18">
        <v>21</v>
      </c>
      <c r="G43" s="18">
        <v>3922</v>
      </c>
      <c r="H43" s="18"/>
      <c r="I43" s="18">
        <v>152</v>
      </c>
      <c r="J43" s="18">
        <v>49</v>
      </c>
      <c r="K43" s="18">
        <v>155</v>
      </c>
      <c r="L43" s="18"/>
      <c r="M43" s="18">
        <v>124</v>
      </c>
      <c r="N43" s="19">
        <v>42117</v>
      </c>
    </row>
    <row r="44" spans="1:14" s="20" customFormat="1" ht="12.75">
      <c r="A44" s="17" t="s">
        <v>46</v>
      </c>
      <c r="B44" s="19">
        <v>413</v>
      </c>
      <c r="C44" s="19">
        <v>16902</v>
      </c>
      <c r="D44" s="19">
        <v>198933</v>
      </c>
      <c r="E44" s="19">
        <v>3323</v>
      </c>
      <c r="F44" s="19">
        <v>176</v>
      </c>
      <c r="G44" s="19">
        <v>25660</v>
      </c>
      <c r="H44" s="19"/>
      <c r="I44" s="19">
        <v>681</v>
      </c>
      <c r="J44" s="19">
        <v>458</v>
      </c>
      <c r="K44" s="19">
        <v>1119</v>
      </c>
      <c r="L44" s="19"/>
      <c r="M44" s="19">
        <v>1221</v>
      </c>
      <c r="N44" s="19">
        <v>248886</v>
      </c>
    </row>
    <row r="45" spans="1:14" ht="12.75">
      <c r="A45" s="17" t="s">
        <v>47</v>
      </c>
      <c r="B45" s="18">
        <v>83</v>
      </c>
      <c r="C45" s="18">
        <v>6724</v>
      </c>
      <c r="D45" s="18">
        <v>52329</v>
      </c>
      <c r="E45" s="18">
        <v>1129</v>
      </c>
      <c r="F45" s="18">
        <v>34</v>
      </c>
      <c r="G45" s="18">
        <v>8283</v>
      </c>
      <c r="H45" s="18"/>
      <c r="I45" s="18">
        <v>101</v>
      </c>
      <c r="J45" s="18">
        <v>219</v>
      </c>
      <c r="K45" s="18">
        <v>462</v>
      </c>
      <c r="L45" s="18"/>
      <c r="M45" s="18">
        <v>632</v>
      </c>
      <c r="N45" s="19">
        <v>69996</v>
      </c>
    </row>
    <row r="46" spans="1:14" ht="12.75">
      <c r="A46" s="17" t="s">
        <v>48</v>
      </c>
      <c r="B46" s="18">
        <v>5</v>
      </c>
      <c r="C46" s="18">
        <v>876</v>
      </c>
      <c r="D46" s="18">
        <v>14231</v>
      </c>
      <c r="E46" s="18">
        <v>167</v>
      </c>
      <c r="F46" s="18">
        <v>8</v>
      </c>
      <c r="G46" s="18">
        <v>1950</v>
      </c>
      <c r="H46" s="18"/>
      <c r="I46" s="18">
        <v>20</v>
      </c>
      <c r="J46" s="18">
        <v>5</v>
      </c>
      <c r="K46" s="18">
        <v>21</v>
      </c>
      <c r="L46" s="18"/>
      <c r="M46" s="18">
        <v>13</v>
      </c>
      <c r="N46" s="19">
        <v>17296</v>
      </c>
    </row>
    <row r="47" spans="1:14" ht="12.75">
      <c r="A47" s="17" t="s">
        <v>49</v>
      </c>
      <c r="B47" s="18">
        <v>21</v>
      </c>
      <c r="C47" s="18">
        <v>1791</v>
      </c>
      <c r="D47" s="18">
        <v>16869</v>
      </c>
      <c r="E47" s="18">
        <v>342</v>
      </c>
      <c r="F47" s="18">
        <v>40</v>
      </c>
      <c r="G47" s="18">
        <v>2607</v>
      </c>
      <c r="H47" s="18"/>
      <c r="I47" s="18">
        <v>34</v>
      </c>
      <c r="J47" s="18">
        <v>40</v>
      </c>
      <c r="K47" s="18">
        <v>65</v>
      </c>
      <c r="L47" s="18"/>
      <c r="M47" s="18">
        <v>76</v>
      </c>
      <c r="N47" s="19">
        <v>21885</v>
      </c>
    </row>
    <row r="48" spans="1:14" ht="12.75">
      <c r="A48" s="17" t="s">
        <v>50</v>
      </c>
      <c r="B48" s="18">
        <v>53</v>
      </c>
      <c r="C48" s="18">
        <v>2606</v>
      </c>
      <c r="D48" s="18">
        <v>31942</v>
      </c>
      <c r="E48" s="18">
        <v>409</v>
      </c>
      <c r="F48" s="18">
        <v>12</v>
      </c>
      <c r="G48" s="18">
        <v>3203</v>
      </c>
      <c r="H48" s="18"/>
      <c r="I48" s="18">
        <v>144</v>
      </c>
      <c r="J48" s="18">
        <v>26</v>
      </c>
      <c r="K48" s="18">
        <v>232</v>
      </c>
      <c r="L48" s="18"/>
      <c r="M48" s="18">
        <v>115</v>
      </c>
      <c r="N48" s="19">
        <v>38742</v>
      </c>
    </row>
    <row r="49" spans="1:14" ht="12.75">
      <c r="A49" s="17" t="s">
        <v>51</v>
      </c>
      <c r="B49" s="18">
        <v>48</v>
      </c>
      <c r="C49" s="18">
        <v>1645</v>
      </c>
      <c r="D49" s="18">
        <v>19033</v>
      </c>
      <c r="E49" s="18">
        <v>230</v>
      </c>
      <c r="F49" s="18">
        <v>6</v>
      </c>
      <c r="G49" s="18">
        <v>2885</v>
      </c>
      <c r="H49" s="18"/>
      <c r="I49" s="18">
        <v>143</v>
      </c>
      <c r="J49" s="18">
        <v>54</v>
      </c>
      <c r="K49" s="18">
        <v>76</v>
      </c>
      <c r="L49" s="18"/>
      <c r="M49" s="18">
        <v>165</v>
      </c>
      <c r="N49" s="19">
        <v>24285</v>
      </c>
    </row>
    <row r="50" spans="1:14" ht="12.75">
      <c r="A50" s="17" t="s">
        <v>52</v>
      </c>
      <c r="B50" s="18">
        <v>24</v>
      </c>
      <c r="C50" s="18">
        <v>1177</v>
      </c>
      <c r="D50" s="18">
        <v>12025</v>
      </c>
      <c r="E50" s="18">
        <v>111</v>
      </c>
      <c r="F50" s="18">
        <v>7</v>
      </c>
      <c r="G50" s="18">
        <v>1459</v>
      </c>
      <c r="H50" s="18"/>
      <c r="I50" s="18">
        <v>63</v>
      </c>
      <c r="J50" s="18">
        <v>102</v>
      </c>
      <c r="K50" s="18">
        <v>146</v>
      </c>
      <c r="L50" s="18"/>
      <c r="M50" s="18">
        <v>219</v>
      </c>
      <c r="N50" s="19">
        <v>15333</v>
      </c>
    </row>
    <row r="51" spans="1:14" ht="12.75">
      <c r="A51" s="17" t="s">
        <v>53</v>
      </c>
      <c r="B51" s="18">
        <v>9</v>
      </c>
      <c r="C51" s="18">
        <v>1471</v>
      </c>
      <c r="D51" s="18">
        <v>18581</v>
      </c>
      <c r="E51" s="18">
        <v>181</v>
      </c>
      <c r="F51" s="18">
        <v>32</v>
      </c>
      <c r="G51" s="18">
        <v>2662</v>
      </c>
      <c r="H51" s="18"/>
      <c r="I51" s="18">
        <v>35</v>
      </c>
      <c r="J51" s="18">
        <v>23</v>
      </c>
      <c r="K51" s="18">
        <v>24</v>
      </c>
      <c r="L51" s="18"/>
      <c r="M51" s="18">
        <v>39</v>
      </c>
      <c r="N51" s="19">
        <v>23057</v>
      </c>
    </row>
    <row r="52" spans="1:14" ht="12.75">
      <c r="A52" s="17" t="s">
        <v>54</v>
      </c>
      <c r="B52" s="18">
        <v>31</v>
      </c>
      <c r="C52" s="18">
        <v>3706</v>
      </c>
      <c r="D52" s="18">
        <v>26507</v>
      </c>
      <c r="E52" s="18">
        <v>497</v>
      </c>
      <c r="F52" s="18">
        <v>15</v>
      </c>
      <c r="G52" s="18">
        <v>2847</v>
      </c>
      <c r="H52" s="18"/>
      <c r="I52" s="18">
        <v>158</v>
      </c>
      <c r="J52" s="18">
        <v>23</v>
      </c>
      <c r="K52" s="18">
        <v>118</v>
      </c>
      <c r="L52" s="18"/>
      <c r="M52" s="18">
        <v>108</v>
      </c>
      <c r="N52" s="19">
        <v>34010</v>
      </c>
    </row>
    <row r="53" spans="1:14" ht="12.75">
      <c r="A53" s="17" t="s">
        <v>55</v>
      </c>
      <c r="B53" s="18">
        <v>8</v>
      </c>
      <c r="C53" s="18">
        <v>974</v>
      </c>
      <c r="D53" s="18">
        <v>14105</v>
      </c>
      <c r="E53" s="18">
        <v>270</v>
      </c>
      <c r="F53" s="18">
        <v>42</v>
      </c>
      <c r="G53" s="18">
        <v>4592</v>
      </c>
      <c r="H53" s="18"/>
      <c r="I53" s="18">
        <v>48</v>
      </c>
      <c r="J53" s="18">
        <v>6</v>
      </c>
      <c r="K53" s="18">
        <v>17</v>
      </c>
      <c r="L53" s="18"/>
      <c r="M53" s="18">
        <v>10</v>
      </c>
      <c r="N53" s="19">
        <v>20072</v>
      </c>
    </row>
    <row r="54" spans="1:14" s="20" customFormat="1" ht="12.75">
      <c r="A54" s="17" t="s">
        <v>56</v>
      </c>
      <c r="B54" s="19">
        <v>282</v>
      </c>
      <c r="C54" s="19">
        <v>20970</v>
      </c>
      <c r="D54" s="19">
        <v>205622</v>
      </c>
      <c r="E54" s="19">
        <v>3336</v>
      </c>
      <c r="F54" s="19">
        <v>196</v>
      </c>
      <c r="G54" s="19">
        <v>30488</v>
      </c>
      <c r="H54" s="19"/>
      <c r="I54" s="19">
        <v>746</v>
      </c>
      <c r="J54" s="19">
        <v>498</v>
      </c>
      <c r="K54" s="19">
        <v>1161</v>
      </c>
      <c r="L54" s="19"/>
      <c r="M54" s="19">
        <v>1377</v>
      </c>
      <c r="N54" s="19">
        <v>264676</v>
      </c>
    </row>
    <row r="55" spans="1:14" s="23" customFormat="1" ht="24.75" customHeight="1">
      <c r="A55" s="21" t="s">
        <v>57</v>
      </c>
      <c r="B55" s="22">
        <v>988</v>
      </c>
      <c r="C55" s="22">
        <v>47378</v>
      </c>
      <c r="D55" s="22">
        <v>494731</v>
      </c>
      <c r="E55" s="22">
        <v>8788</v>
      </c>
      <c r="F55" s="22">
        <v>604</v>
      </c>
      <c r="G55" s="22">
        <v>68256</v>
      </c>
      <c r="H55" s="22"/>
      <c r="I55" s="22">
        <v>1793</v>
      </c>
      <c r="J55" s="22">
        <v>1245</v>
      </c>
      <c r="K55" s="22">
        <v>3335</v>
      </c>
      <c r="L55" s="22"/>
      <c r="M55" s="22">
        <v>4420</v>
      </c>
      <c r="N55" s="22">
        <v>631538</v>
      </c>
    </row>
    <row r="56" spans="1:14" ht="12.75">
      <c r="A56" s="17" t="s">
        <v>58</v>
      </c>
      <c r="B56" s="18">
        <v>33</v>
      </c>
      <c r="C56" s="18">
        <v>1084</v>
      </c>
      <c r="D56" s="18">
        <v>14925</v>
      </c>
      <c r="E56" s="18">
        <v>177</v>
      </c>
      <c r="F56" s="18">
        <v>62</v>
      </c>
      <c r="G56" s="18">
        <v>2049</v>
      </c>
      <c r="H56" s="18"/>
      <c r="I56" s="18">
        <v>88</v>
      </c>
      <c r="J56" s="18">
        <v>12</v>
      </c>
      <c r="K56" s="18">
        <v>27</v>
      </c>
      <c r="L56" s="18"/>
      <c r="M56" s="18">
        <v>30</v>
      </c>
      <c r="N56" s="19">
        <v>18487</v>
      </c>
    </row>
    <row r="57" spans="1:14" ht="12.75">
      <c r="A57" s="17" t="s">
        <v>59</v>
      </c>
      <c r="B57" s="18">
        <v>214</v>
      </c>
      <c r="C57" s="18">
        <v>20896</v>
      </c>
      <c r="D57" s="18">
        <v>77879</v>
      </c>
      <c r="E57" s="18">
        <v>1775</v>
      </c>
      <c r="F57" s="18">
        <v>406</v>
      </c>
      <c r="G57" s="18">
        <v>12501</v>
      </c>
      <c r="H57" s="18"/>
      <c r="I57" s="18">
        <v>201</v>
      </c>
      <c r="J57" s="18">
        <v>215</v>
      </c>
      <c r="K57" s="18">
        <v>642</v>
      </c>
      <c r="L57" s="18"/>
      <c r="M57" s="18">
        <v>669</v>
      </c>
      <c r="N57" s="19">
        <v>115398</v>
      </c>
    </row>
    <row r="58" spans="1:14" ht="12.75">
      <c r="A58" s="17" t="s">
        <v>60</v>
      </c>
      <c r="B58" s="18">
        <v>8</v>
      </c>
      <c r="C58" s="18">
        <v>803</v>
      </c>
      <c r="D58" s="18">
        <v>8735</v>
      </c>
      <c r="E58" s="18">
        <v>81</v>
      </c>
      <c r="F58" s="18">
        <v>63</v>
      </c>
      <c r="G58" s="18">
        <v>1871</v>
      </c>
      <c r="H58" s="18"/>
      <c r="I58" s="18">
        <v>63</v>
      </c>
      <c r="J58" s="18">
        <v>7</v>
      </c>
      <c r="K58" s="18">
        <v>5</v>
      </c>
      <c r="L58" s="18"/>
      <c r="M58" s="18">
        <v>3</v>
      </c>
      <c r="N58" s="19">
        <v>11639</v>
      </c>
    </row>
    <row r="59" spans="1:14" ht="12.75">
      <c r="A59" s="17" t="s">
        <v>61</v>
      </c>
      <c r="B59" s="18">
        <v>57</v>
      </c>
      <c r="C59" s="18">
        <v>997</v>
      </c>
      <c r="D59" s="18">
        <v>15509</v>
      </c>
      <c r="E59" s="18">
        <v>197</v>
      </c>
      <c r="F59" s="18">
        <v>102</v>
      </c>
      <c r="G59" s="18">
        <v>6250</v>
      </c>
      <c r="H59" s="18"/>
      <c r="I59" s="18">
        <v>35</v>
      </c>
      <c r="J59" s="18">
        <v>29</v>
      </c>
      <c r="K59" s="18">
        <v>44</v>
      </c>
      <c r="L59" s="18"/>
      <c r="M59" s="18">
        <v>58</v>
      </c>
      <c r="N59" s="19">
        <v>23278</v>
      </c>
    </row>
    <row r="60" spans="1:14" ht="12.75">
      <c r="A60" s="17" t="s">
        <v>62</v>
      </c>
      <c r="B60" s="18">
        <v>28</v>
      </c>
      <c r="C60" s="18">
        <v>1522</v>
      </c>
      <c r="D60" s="18">
        <v>20446</v>
      </c>
      <c r="E60" s="18">
        <v>189</v>
      </c>
      <c r="F60" s="18">
        <v>381</v>
      </c>
      <c r="G60" s="18">
        <v>4172</v>
      </c>
      <c r="H60" s="18"/>
      <c r="I60" s="18">
        <v>78</v>
      </c>
      <c r="J60" s="18">
        <v>9</v>
      </c>
      <c r="K60" s="18">
        <v>39</v>
      </c>
      <c r="L60" s="18"/>
      <c r="M60" s="18">
        <v>24</v>
      </c>
      <c r="N60" s="19">
        <v>26888</v>
      </c>
    </row>
    <row r="61" spans="1:14" ht="12.75">
      <c r="A61" s="17" t="s">
        <v>63</v>
      </c>
      <c r="B61" s="18">
        <v>3</v>
      </c>
      <c r="C61" s="18">
        <v>569</v>
      </c>
      <c r="D61" s="18">
        <v>9428</v>
      </c>
      <c r="E61" s="18">
        <v>105</v>
      </c>
      <c r="F61" s="18">
        <v>84</v>
      </c>
      <c r="G61" s="18">
        <v>2062</v>
      </c>
      <c r="H61" s="18"/>
      <c r="I61" s="18">
        <v>28</v>
      </c>
      <c r="J61" s="18">
        <v>2</v>
      </c>
      <c r="K61" s="18">
        <v>6</v>
      </c>
      <c r="L61" s="18"/>
      <c r="M61" s="18">
        <v>14</v>
      </c>
      <c r="N61" s="19">
        <v>12301</v>
      </c>
    </row>
    <row r="62" spans="1:14" ht="12.75">
      <c r="A62" s="17" t="s">
        <v>64</v>
      </c>
      <c r="B62" s="18">
        <v>29</v>
      </c>
      <c r="C62" s="18">
        <v>1663</v>
      </c>
      <c r="D62" s="18">
        <v>21399</v>
      </c>
      <c r="E62" s="18">
        <v>360</v>
      </c>
      <c r="F62" s="18">
        <v>146</v>
      </c>
      <c r="G62" s="18">
        <v>4385</v>
      </c>
      <c r="H62" s="18"/>
      <c r="I62" s="18">
        <v>69</v>
      </c>
      <c r="J62" s="18">
        <v>18</v>
      </c>
      <c r="K62" s="18">
        <v>30</v>
      </c>
      <c r="L62" s="18"/>
      <c r="M62" s="18">
        <v>29</v>
      </c>
      <c r="N62" s="19">
        <v>28128</v>
      </c>
    </row>
    <row r="63" spans="1:14" ht="12.75">
      <c r="A63" s="17" t="s">
        <v>65</v>
      </c>
      <c r="B63" s="18">
        <v>22</v>
      </c>
      <c r="C63" s="18">
        <v>1005</v>
      </c>
      <c r="D63" s="18">
        <v>14954</v>
      </c>
      <c r="E63" s="18">
        <v>181</v>
      </c>
      <c r="F63" s="18">
        <v>83</v>
      </c>
      <c r="G63" s="18">
        <v>1660</v>
      </c>
      <c r="H63" s="18"/>
      <c r="I63" s="18">
        <v>39</v>
      </c>
      <c r="J63" s="18">
        <v>3</v>
      </c>
      <c r="K63" s="18">
        <v>14</v>
      </c>
      <c r="L63" s="18"/>
      <c r="M63" s="18">
        <v>6</v>
      </c>
      <c r="N63" s="19">
        <v>17967</v>
      </c>
    </row>
    <row r="64" spans="1:14" ht="12.75">
      <c r="A64" s="17" t="s">
        <v>66</v>
      </c>
      <c r="B64" s="18">
        <v>28</v>
      </c>
      <c r="C64" s="18">
        <v>999</v>
      </c>
      <c r="D64" s="18">
        <v>13799</v>
      </c>
      <c r="E64" s="18">
        <v>95</v>
      </c>
      <c r="F64" s="18">
        <v>30</v>
      </c>
      <c r="G64" s="18">
        <v>1747</v>
      </c>
      <c r="H64" s="18"/>
      <c r="I64" s="18">
        <v>27</v>
      </c>
      <c r="J64" s="18">
        <v>1</v>
      </c>
      <c r="K64" s="18">
        <v>5</v>
      </c>
      <c r="L64" s="18"/>
      <c r="M64" s="18">
        <v>8</v>
      </c>
      <c r="N64" s="19">
        <v>16739</v>
      </c>
    </row>
    <row r="65" spans="1:14" ht="12.75">
      <c r="A65" s="17" t="s">
        <v>67</v>
      </c>
      <c r="B65" s="18">
        <v>65</v>
      </c>
      <c r="C65" s="18">
        <v>2109</v>
      </c>
      <c r="D65" s="18">
        <v>13846</v>
      </c>
      <c r="E65" s="18">
        <v>451</v>
      </c>
      <c r="F65" s="18">
        <v>70</v>
      </c>
      <c r="G65" s="18">
        <v>2252</v>
      </c>
      <c r="H65" s="18"/>
      <c r="I65" s="18">
        <v>102</v>
      </c>
      <c r="J65" s="18">
        <v>76</v>
      </c>
      <c r="K65" s="18">
        <v>152</v>
      </c>
      <c r="L65" s="18"/>
      <c r="M65" s="18">
        <v>136</v>
      </c>
      <c r="N65" s="19">
        <v>19259</v>
      </c>
    </row>
    <row r="66" spans="1:14" s="20" customFormat="1" ht="12.75">
      <c r="A66" s="17" t="s">
        <v>68</v>
      </c>
      <c r="B66" s="19">
        <v>487</v>
      </c>
      <c r="C66" s="19">
        <v>31647</v>
      </c>
      <c r="D66" s="19">
        <v>210920</v>
      </c>
      <c r="E66" s="19">
        <v>3611</v>
      </c>
      <c r="F66" s="19">
        <v>1427</v>
      </c>
      <c r="G66" s="19">
        <v>38949</v>
      </c>
      <c r="H66" s="19"/>
      <c r="I66" s="19">
        <v>730</v>
      </c>
      <c r="J66" s="19">
        <v>372</v>
      </c>
      <c r="K66" s="19">
        <v>964</v>
      </c>
      <c r="L66" s="19"/>
      <c r="M66" s="19">
        <v>977</v>
      </c>
      <c r="N66" s="19">
        <v>290084</v>
      </c>
    </row>
    <row r="67" spans="1:14" ht="12.75">
      <c r="A67" s="17" t="s">
        <v>69</v>
      </c>
      <c r="B67" s="18">
        <v>28</v>
      </c>
      <c r="C67" s="18">
        <v>2324</v>
      </c>
      <c r="D67" s="18">
        <v>28019</v>
      </c>
      <c r="E67" s="18">
        <v>366</v>
      </c>
      <c r="F67" s="18">
        <v>100</v>
      </c>
      <c r="G67" s="18">
        <v>3176</v>
      </c>
      <c r="H67" s="18"/>
      <c r="I67" s="18">
        <v>243</v>
      </c>
      <c r="J67" s="18">
        <v>57</v>
      </c>
      <c r="K67" s="18">
        <v>119</v>
      </c>
      <c r="L67" s="18"/>
      <c r="M67" s="18">
        <v>168</v>
      </c>
      <c r="N67" s="19">
        <v>34600</v>
      </c>
    </row>
    <row r="68" spans="1:14" ht="12.75">
      <c r="A68" s="17" t="s">
        <v>70</v>
      </c>
      <c r="B68" s="18">
        <v>21</v>
      </c>
      <c r="C68" s="18">
        <v>637</v>
      </c>
      <c r="D68" s="18">
        <v>8889</v>
      </c>
      <c r="E68" s="18">
        <v>177</v>
      </c>
      <c r="F68" s="18">
        <v>38</v>
      </c>
      <c r="G68" s="18">
        <v>1410</v>
      </c>
      <c r="H68" s="18"/>
      <c r="I68" s="18">
        <v>47</v>
      </c>
      <c r="J68" s="18">
        <v>16</v>
      </c>
      <c r="K68" s="18">
        <v>27</v>
      </c>
      <c r="L68" s="18"/>
      <c r="M68" s="18">
        <v>74</v>
      </c>
      <c r="N68" s="19">
        <v>11336</v>
      </c>
    </row>
    <row r="69" spans="1:14" s="20" customFormat="1" ht="12.75">
      <c r="A69" s="17" t="s">
        <v>71</v>
      </c>
      <c r="B69" s="19">
        <v>49</v>
      </c>
      <c r="C69" s="19">
        <v>2961</v>
      </c>
      <c r="D69" s="19">
        <v>36908</v>
      </c>
      <c r="E69" s="19">
        <v>543</v>
      </c>
      <c r="F69" s="19">
        <v>138</v>
      </c>
      <c r="G69" s="19">
        <v>4586</v>
      </c>
      <c r="H69" s="19"/>
      <c r="I69" s="19">
        <v>290</v>
      </c>
      <c r="J69" s="19">
        <v>73</v>
      </c>
      <c r="K69" s="19">
        <v>146</v>
      </c>
      <c r="L69" s="19"/>
      <c r="M69" s="19">
        <v>242</v>
      </c>
      <c r="N69" s="19">
        <v>45936</v>
      </c>
    </row>
    <row r="70" spans="1:14" ht="12.75">
      <c r="A70" s="17" t="s">
        <v>72</v>
      </c>
      <c r="B70" s="18">
        <v>50</v>
      </c>
      <c r="C70" s="18">
        <v>1933</v>
      </c>
      <c r="D70" s="18">
        <v>19932</v>
      </c>
      <c r="E70" s="18">
        <v>421</v>
      </c>
      <c r="F70" s="18">
        <v>37</v>
      </c>
      <c r="G70" s="18">
        <v>3480</v>
      </c>
      <c r="H70" s="18"/>
      <c r="I70" s="18">
        <v>73</v>
      </c>
      <c r="J70" s="18">
        <v>64</v>
      </c>
      <c r="K70" s="18">
        <v>114</v>
      </c>
      <c r="L70" s="18"/>
      <c r="M70" s="18">
        <v>128</v>
      </c>
      <c r="N70" s="19">
        <v>26232</v>
      </c>
    </row>
    <row r="71" spans="1:14" ht="12.75">
      <c r="A71" s="17" t="s">
        <v>73</v>
      </c>
      <c r="B71" s="18">
        <v>37</v>
      </c>
      <c r="C71" s="18">
        <v>1022</v>
      </c>
      <c r="D71" s="18">
        <v>13836</v>
      </c>
      <c r="E71" s="18">
        <v>149</v>
      </c>
      <c r="F71" s="18">
        <v>12</v>
      </c>
      <c r="G71" s="18">
        <v>2179</v>
      </c>
      <c r="H71" s="18"/>
      <c r="I71" s="18">
        <v>70</v>
      </c>
      <c r="J71" s="18">
        <v>10</v>
      </c>
      <c r="K71" s="18">
        <v>29</v>
      </c>
      <c r="L71" s="18"/>
      <c r="M71" s="18">
        <v>26</v>
      </c>
      <c r="N71" s="19">
        <v>17370</v>
      </c>
    </row>
    <row r="72" spans="1:14" ht="12.75">
      <c r="A72" s="17" t="s">
        <v>74</v>
      </c>
      <c r="B72" s="18">
        <v>44</v>
      </c>
      <c r="C72" s="18">
        <v>1066</v>
      </c>
      <c r="D72" s="18">
        <v>11854</v>
      </c>
      <c r="E72" s="18">
        <v>205</v>
      </c>
      <c r="F72" s="18">
        <v>18</v>
      </c>
      <c r="G72" s="18">
        <v>1691</v>
      </c>
      <c r="H72" s="18"/>
      <c r="I72" s="18">
        <v>66</v>
      </c>
      <c r="J72" s="18">
        <v>6</v>
      </c>
      <c r="K72" s="18">
        <v>46</v>
      </c>
      <c r="L72" s="18"/>
      <c r="M72" s="18">
        <v>33</v>
      </c>
      <c r="N72" s="19">
        <v>15029</v>
      </c>
    </row>
    <row r="73" spans="1:14" ht="12.75">
      <c r="A73" s="17" t="s">
        <v>75</v>
      </c>
      <c r="B73" s="18">
        <v>55</v>
      </c>
      <c r="C73" s="18">
        <v>1250</v>
      </c>
      <c r="D73" s="18">
        <v>16339</v>
      </c>
      <c r="E73" s="18">
        <v>158</v>
      </c>
      <c r="F73" s="18">
        <v>35</v>
      </c>
      <c r="G73" s="18">
        <v>3376</v>
      </c>
      <c r="H73" s="18"/>
      <c r="I73" s="18">
        <v>98</v>
      </c>
      <c r="J73" s="18">
        <v>4</v>
      </c>
      <c r="K73" s="18">
        <v>43</v>
      </c>
      <c r="L73" s="18"/>
      <c r="M73" s="18">
        <v>20</v>
      </c>
      <c r="N73" s="19">
        <v>21378</v>
      </c>
    </row>
    <row r="74" spans="1:14" s="20" customFormat="1" ht="12.75">
      <c r="A74" s="17" t="s">
        <v>76</v>
      </c>
      <c r="B74" s="19">
        <v>186</v>
      </c>
      <c r="C74" s="19">
        <v>5271</v>
      </c>
      <c r="D74" s="19">
        <v>61961</v>
      </c>
      <c r="E74" s="19">
        <v>933</v>
      </c>
      <c r="F74" s="19">
        <v>102</v>
      </c>
      <c r="G74" s="19">
        <v>10726</v>
      </c>
      <c r="H74" s="19"/>
      <c r="I74" s="19">
        <v>307</v>
      </c>
      <c r="J74" s="19">
        <v>84</v>
      </c>
      <c r="K74" s="19">
        <v>232</v>
      </c>
      <c r="L74" s="19"/>
      <c r="M74" s="19">
        <v>207</v>
      </c>
      <c r="N74" s="19">
        <v>80009</v>
      </c>
    </row>
    <row r="75" spans="1:14" ht="12.75">
      <c r="A75" s="17" t="s">
        <v>77</v>
      </c>
      <c r="B75" s="18">
        <v>45</v>
      </c>
      <c r="C75" s="18">
        <v>1207</v>
      </c>
      <c r="D75" s="18">
        <v>15522</v>
      </c>
      <c r="E75" s="18">
        <v>156</v>
      </c>
      <c r="F75" s="18">
        <v>34</v>
      </c>
      <c r="G75" s="18">
        <v>1877</v>
      </c>
      <c r="H75" s="18"/>
      <c r="I75" s="18">
        <v>153</v>
      </c>
      <c r="J75" s="18">
        <v>47</v>
      </c>
      <c r="K75" s="18">
        <v>52</v>
      </c>
      <c r="L75" s="18"/>
      <c r="M75" s="18">
        <v>80</v>
      </c>
      <c r="N75" s="19">
        <v>19173</v>
      </c>
    </row>
    <row r="76" spans="1:14" ht="12.75">
      <c r="A76" s="17" t="s">
        <v>78</v>
      </c>
      <c r="B76" s="18">
        <v>15</v>
      </c>
      <c r="C76" s="18">
        <v>1316</v>
      </c>
      <c r="D76" s="18">
        <v>19429</v>
      </c>
      <c r="E76" s="18">
        <v>165</v>
      </c>
      <c r="F76" s="18">
        <v>82</v>
      </c>
      <c r="G76" s="18">
        <v>4006</v>
      </c>
      <c r="H76" s="18"/>
      <c r="I76" s="18">
        <v>69</v>
      </c>
      <c r="J76" s="18">
        <v>40</v>
      </c>
      <c r="K76" s="18">
        <v>60</v>
      </c>
      <c r="L76" s="18"/>
      <c r="M76" s="18">
        <v>42</v>
      </c>
      <c r="N76" s="19">
        <v>25224</v>
      </c>
    </row>
    <row r="77" spans="1:14" ht="12.75">
      <c r="A77" s="17" t="s">
        <v>79</v>
      </c>
      <c r="B77" s="18">
        <v>14</v>
      </c>
      <c r="C77" s="18">
        <v>426</v>
      </c>
      <c r="D77" s="18">
        <v>5750</v>
      </c>
      <c r="E77" s="18">
        <v>67</v>
      </c>
      <c r="F77" s="18">
        <v>19</v>
      </c>
      <c r="G77" s="18">
        <v>845</v>
      </c>
      <c r="H77" s="18"/>
      <c r="I77" s="18">
        <v>43</v>
      </c>
      <c r="J77" s="18">
        <v>1</v>
      </c>
      <c r="K77" s="18">
        <v>9</v>
      </c>
      <c r="L77" s="18"/>
      <c r="M77" s="18">
        <v>2</v>
      </c>
      <c r="N77" s="19">
        <v>7176</v>
      </c>
    </row>
    <row r="78" spans="1:14" ht="12.75">
      <c r="A78" s="17" t="s">
        <v>80</v>
      </c>
      <c r="B78" s="18">
        <v>570</v>
      </c>
      <c r="C78" s="18">
        <v>31121</v>
      </c>
      <c r="D78" s="18">
        <v>362920</v>
      </c>
      <c r="E78" s="18">
        <v>2483</v>
      </c>
      <c r="F78" s="18">
        <v>142</v>
      </c>
      <c r="G78" s="18">
        <v>72556</v>
      </c>
      <c r="H78" s="18"/>
      <c r="I78" s="18">
        <v>492</v>
      </c>
      <c r="J78" s="18">
        <v>173</v>
      </c>
      <c r="K78" s="18">
        <v>354</v>
      </c>
      <c r="L78" s="18"/>
      <c r="M78" s="18">
        <v>371</v>
      </c>
      <c r="N78" s="19">
        <v>471182</v>
      </c>
    </row>
    <row r="79" spans="1:14" ht="12.75">
      <c r="A79" s="17" t="s">
        <v>81</v>
      </c>
      <c r="B79" s="18">
        <v>15</v>
      </c>
      <c r="C79" s="18">
        <v>805</v>
      </c>
      <c r="D79" s="18">
        <v>12126</v>
      </c>
      <c r="E79" s="18">
        <v>136</v>
      </c>
      <c r="F79" s="18">
        <v>49</v>
      </c>
      <c r="G79" s="18">
        <v>2059</v>
      </c>
      <c r="H79" s="18"/>
      <c r="I79" s="18">
        <v>61</v>
      </c>
      <c r="J79" s="18">
        <v>4</v>
      </c>
      <c r="K79" s="18">
        <v>11</v>
      </c>
      <c r="L79" s="18"/>
      <c r="M79" s="18">
        <v>6</v>
      </c>
      <c r="N79" s="19">
        <v>15272</v>
      </c>
    </row>
    <row r="80" spans="1:14" s="20" customFormat="1" ht="12.75">
      <c r="A80" s="17" t="s">
        <v>82</v>
      </c>
      <c r="B80" s="19">
        <v>659</v>
      </c>
      <c r="C80" s="19">
        <v>34875</v>
      </c>
      <c r="D80" s="19">
        <v>415747</v>
      </c>
      <c r="E80" s="19">
        <v>3007</v>
      </c>
      <c r="F80" s="19">
        <v>326</v>
      </c>
      <c r="G80" s="19">
        <v>81343</v>
      </c>
      <c r="H80" s="19"/>
      <c r="I80" s="19">
        <v>818</v>
      </c>
      <c r="J80" s="19">
        <v>265</v>
      </c>
      <c r="K80" s="19">
        <v>486</v>
      </c>
      <c r="L80" s="19"/>
      <c r="M80" s="19">
        <v>501</v>
      </c>
      <c r="N80" s="19">
        <v>538027</v>
      </c>
    </row>
    <row r="81" spans="1:14" s="23" customFormat="1" ht="24.75" customHeight="1">
      <c r="A81" s="21" t="s">
        <v>83</v>
      </c>
      <c r="B81" s="22">
        <v>1381</v>
      </c>
      <c r="C81" s="22">
        <v>74754</v>
      </c>
      <c r="D81" s="22">
        <v>725536</v>
      </c>
      <c r="E81" s="22">
        <v>8094</v>
      </c>
      <c r="F81" s="22">
        <v>1993</v>
      </c>
      <c r="G81" s="22">
        <v>135604</v>
      </c>
      <c r="H81" s="22"/>
      <c r="I81" s="22">
        <v>2145</v>
      </c>
      <c r="J81" s="22">
        <v>794</v>
      </c>
      <c r="K81" s="22">
        <v>1828</v>
      </c>
      <c r="L81" s="22"/>
      <c r="M81" s="22">
        <v>1927</v>
      </c>
      <c r="N81" s="22">
        <v>954056</v>
      </c>
    </row>
    <row r="82" spans="1:14" ht="12.75">
      <c r="A82" s="17" t="s">
        <v>84</v>
      </c>
      <c r="B82" s="18">
        <v>56</v>
      </c>
      <c r="C82" s="18">
        <v>1375</v>
      </c>
      <c r="D82" s="18">
        <v>14203</v>
      </c>
      <c r="E82" s="18">
        <v>118</v>
      </c>
      <c r="F82" s="18">
        <v>22</v>
      </c>
      <c r="G82" s="18">
        <v>2404</v>
      </c>
      <c r="H82" s="18"/>
      <c r="I82" s="18">
        <v>122</v>
      </c>
      <c r="J82" s="18">
        <v>10</v>
      </c>
      <c r="K82" s="18">
        <v>65</v>
      </c>
      <c r="L82" s="18"/>
      <c r="M82" s="18">
        <v>58</v>
      </c>
      <c r="N82" s="19">
        <v>18433</v>
      </c>
    </row>
    <row r="83" spans="1:14" ht="12.75">
      <c r="A83" s="17" t="s">
        <v>85</v>
      </c>
      <c r="B83" s="18">
        <v>29</v>
      </c>
      <c r="C83" s="18">
        <v>759</v>
      </c>
      <c r="D83" s="18">
        <v>10488</v>
      </c>
      <c r="E83" s="18">
        <v>84</v>
      </c>
      <c r="F83" s="18">
        <v>17</v>
      </c>
      <c r="G83" s="18">
        <v>1194</v>
      </c>
      <c r="H83" s="18"/>
      <c r="I83" s="18">
        <v>180</v>
      </c>
      <c r="J83" s="18">
        <v>7</v>
      </c>
      <c r="K83" s="18">
        <v>19</v>
      </c>
      <c r="L83" s="18"/>
      <c r="M83" s="18">
        <v>8</v>
      </c>
      <c r="N83" s="19">
        <v>12785</v>
      </c>
    </row>
    <row r="84" spans="1:14" ht="12.75">
      <c r="A84" s="17" t="s">
        <v>86</v>
      </c>
      <c r="B84" s="18">
        <v>16</v>
      </c>
      <c r="C84" s="18">
        <v>1075</v>
      </c>
      <c r="D84" s="18">
        <v>12142</v>
      </c>
      <c r="E84" s="18">
        <v>132</v>
      </c>
      <c r="F84" s="18">
        <v>26</v>
      </c>
      <c r="G84" s="18">
        <v>2700</v>
      </c>
      <c r="H84" s="18"/>
      <c r="I84" s="18">
        <v>71</v>
      </c>
      <c r="J84" s="18">
        <v>16</v>
      </c>
      <c r="K84" s="18">
        <v>76</v>
      </c>
      <c r="L84" s="18"/>
      <c r="M84" s="18">
        <v>73</v>
      </c>
      <c r="N84" s="19">
        <v>16327</v>
      </c>
    </row>
    <row r="85" spans="1:14" ht="12.75">
      <c r="A85" s="17" t="s">
        <v>87</v>
      </c>
      <c r="B85" s="18">
        <v>28</v>
      </c>
      <c r="C85" s="18">
        <v>916</v>
      </c>
      <c r="D85" s="18">
        <v>11146</v>
      </c>
      <c r="E85" s="18">
        <v>122</v>
      </c>
      <c r="F85" s="18">
        <v>14</v>
      </c>
      <c r="G85" s="18">
        <v>1894</v>
      </c>
      <c r="H85" s="18"/>
      <c r="I85" s="18">
        <v>94</v>
      </c>
      <c r="J85" s="18">
        <v>6</v>
      </c>
      <c r="K85" s="18">
        <v>12</v>
      </c>
      <c r="L85" s="18"/>
      <c r="M85" s="18">
        <v>24</v>
      </c>
      <c r="N85" s="19">
        <v>14256</v>
      </c>
    </row>
    <row r="86" spans="1:14" s="20" customFormat="1" ht="12.75">
      <c r="A86" s="17" t="s">
        <v>88</v>
      </c>
      <c r="B86" s="19">
        <v>129</v>
      </c>
      <c r="C86" s="19">
        <v>4125</v>
      </c>
      <c r="D86" s="19">
        <v>47979</v>
      </c>
      <c r="E86" s="19">
        <v>456</v>
      </c>
      <c r="F86" s="19">
        <v>79</v>
      </c>
      <c r="G86" s="19">
        <v>8192</v>
      </c>
      <c r="H86" s="19"/>
      <c r="I86" s="19">
        <v>467</v>
      </c>
      <c r="J86" s="19">
        <v>39</v>
      </c>
      <c r="K86" s="19">
        <v>172</v>
      </c>
      <c r="L86" s="19"/>
      <c r="M86" s="19">
        <v>163</v>
      </c>
      <c r="N86" s="19">
        <v>61801</v>
      </c>
    </row>
    <row r="87" spans="1:14" ht="12.75">
      <c r="A87" s="17" t="s">
        <v>89</v>
      </c>
      <c r="B87" s="18">
        <v>55</v>
      </c>
      <c r="C87" s="18">
        <v>638</v>
      </c>
      <c r="D87" s="18">
        <v>7173</v>
      </c>
      <c r="E87" s="18">
        <v>85</v>
      </c>
      <c r="F87" s="18">
        <v>10</v>
      </c>
      <c r="G87" s="18">
        <v>914</v>
      </c>
      <c r="H87" s="18"/>
      <c r="I87" s="18">
        <v>78</v>
      </c>
      <c r="J87" s="18">
        <v>1</v>
      </c>
      <c r="K87" s="18">
        <v>17</v>
      </c>
      <c r="L87" s="18"/>
      <c r="M87" s="18">
        <v>15</v>
      </c>
      <c r="N87" s="19">
        <v>8986</v>
      </c>
    </row>
    <row r="88" spans="1:14" ht="12.75">
      <c r="A88" s="17" t="s">
        <v>90</v>
      </c>
      <c r="B88" s="18">
        <v>14</v>
      </c>
      <c r="C88" s="18">
        <v>279</v>
      </c>
      <c r="D88" s="18">
        <v>3126</v>
      </c>
      <c r="E88" s="18">
        <v>35</v>
      </c>
      <c r="F88" s="18">
        <v>5</v>
      </c>
      <c r="G88" s="18">
        <v>500</v>
      </c>
      <c r="H88" s="18"/>
      <c r="I88" s="18">
        <v>54</v>
      </c>
      <c r="J88" s="18">
        <v>2</v>
      </c>
      <c r="K88" s="18">
        <v>7</v>
      </c>
      <c r="L88" s="18"/>
      <c r="M88" s="18">
        <v>8</v>
      </c>
      <c r="N88" s="19">
        <v>4030</v>
      </c>
    </row>
    <row r="89" spans="1:14" s="20" customFormat="1" ht="12.75">
      <c r="A89" s="17" t="s">
        <v>91</v>
      </c>
      <c r="B89" s="19">
        <v>69</v>
      </c>
      <c r="C89" s="19">
        <v>917</v>
      </c>
      <c r="D89" s="19">
        <v>10299</v>
      </c>
      <c r="E89" s="19">
        <v>120</v>
      </c>
      <c r="F89" s="19">
        <v>15</v>
      </c>
      <c r="G89" s="19">
        <v>1414</v>
      </c>
      <c r="H89" s="19"/>
      <c r="I89" s="19">
        <v>132</v>
      </c>
      <c r="J89" s="19">
        <v>3</v>
      </c>
      <c r="K89" s="19">
        <v>24</v>
      </c>
      <c r="L89" s="19"/>
      <c r="M89" s="19">
        <v>23</v>
      </c>
      <c r="N89" s="19">
        <v>13016</v>
      </c>
    </row>
    <row r="90" spans="1:14" ht="12.75">
      <c r="A90" s="17" t="s">
        <v>92</v>
      </c>
      <c r="B90" s="18">
        <v>9</v>
      </c>
      <c r="C90" s="18">
        <v>939</v>
      </c>
      <c r="D90" s="18">
        <v>10808</v>
      </c>
      <c r="E90" s="18">
        <v>110</v>
      </c>
      <c r="F90" s="18">
        <v>35</v>
      </c>
      <c r="G90" s="18">
        <v>1698</v>
      </c>
      <c r="H90" s="18"/>
      <c r="I90" s="18">
        <v>100</v>
      </c>
      <c r="J90" s="18">
        <v>23</v>
      </c>
      <c r="K90" s="18">
        <v>35</v>
      </c>
      <c r="L90" s="18"/>
      <c r="M90" s="18">
        <v>20</v>
      </c>
      <c r="N90" s="19">
        <v>13777</v>
      </c>
    </row>
    <row r="91" spans="1:14" ht="12.75">
      <c r="A91" s="17" t="s">
        <v>93</v>
      </c>
      <c r="B91" s="18">
        <v>14</v>
      </c>
      <c r="C91" s="18">
        <v>550</v>
      </c>
      <c r="D91" s="18">
        <v>8267</v>
      </c>
      <c r="E91" s="18">
        <v>88</v>
      </c>
      <c r="F91" s="18">
        <v>22</v>
      </c>
      <c r="G91" s="18">
        <v>1179</v>
      </c>
      <c r="H91" s="18"/>
      <c r="I91" s="18">
        <v>50</v>
      </c>
      <c r="J91" s="18">
        <v>7</v>
      </c>
      <c r="K91" s="18">
        <v>36</v>
      </c>
      <c r="L91" s="18"/>
      <c r="M91" s="18">
        <v>26</v>
      </c>
      <c r="N91" s="19">
        <v>10239</v>
      </c>
    </row>
    <row r="92" spans="1:14" ht="12.75">
      <c r="A92" s="17" t="s">
        <v>94</v>
      </c>
      <c r="B92" s="18">
        <v>18</v>
      </c>
      <c r="C92" s="18">
        <v>1087</v>
      </c>
      <c r="D92" s="18">
        <v>23923</v>
      </c>
      <c r="E92" s="18">
        <v>178</v>
      </c>
      <c r="F92" s="18">
        <v>44</v>
      </c>
      <c r="G92" s="18">
        <v>6752</v>
      </c>
      <c r="H92" s="18"/>
      <c r="I92" s="18">
        <v>120</v>
      </c>
      <c r="J92" s="18">
        <v>39</v>
      </c>
      <c r="K92" s="18">
        <v>87</v>
      </c>
      <c r="L92" s="18"/>
      <c r="M92" s="18">
        <v>85</v>
      </c>
      <c r="N92" s="19">
        <v>32333</v>
      </c>
    </row>
    <row r="93" spans="1:14" ht="12.75">
      <c r="A93" s="17" t="s">
        <v>95</v>
      </c>
      <c r="B93" s="18">
        <v>137</v>
      </c>
      <c r="C93" s="18">
        <v>5115</v>
      </c>
      <c r="D93" s="18">
        <v>71954</v>
      </c>
      <c r="E93" s="18">
        <v>1156</v>
      </c>
      <c r="F93" s="18">
        <v>150</v>
      </c>
      <c r="G93" s="18">
        <v>28606</v>
      </c>
      <c r="H93" s="18"/>
      <c r="I93" s="18">
        <v>173</v>
      </c>
      <c r="J93" s="18">
        <v>338</v>
      </c>
      <c r="K93" s="18">
        <v>580</v>
      </c>
      <c r="L93" s="18"/>
      <c r="M93" s="18">
        <v>790</v>
      </c>
      <c r="N93" s="19">
        <v>108999</v>
      </c>
    </row>
    <row r="94" spans="1:14" ht="12.75">
      <c r="A94" s="17" t="s">
        <v>96</v>
      </c>
      <c r="B94" s="18">
        <v>45</v>
      </c>
      <c r="C94" s="18">
        <v>1851</v>
      </c>
      <c r="D94" s="18">
        <v>24696</v>
      </c>
      <c r="E94" s="18">
        <v>221</v>
      </c>
      <c r="F94" s="18">
        <v>129</v>
      </c>
      <c r="G94" s="18">
        <v>7959</v>
      </c>
      <c r="H94" s="18"/>
      <c r="I94" s="18">
        <v>162</v>
      </c>
      <c r="J94" s="18">
        <v>48</v>
      </c>
      <c r="K94" s="18">
        <v>83</v>
      </c>
      <c r="L94" s="18"/>
      <c r="M94" s="18">
        <v>91</v>
      </c>
      <c r="N94" s="19">
        <v>35285</v>
      </c>
    </row>
    <row r="95" spans="1:14" s="20" customFormat="1" ht="12.75">
      <c r="A95" s="17" t="s">
        <v>97</v>
      </c>
      <c r="B95" s="19">
        <v>223</v>
      </c>
      <c r="C95" s="19">
        <v>9542</v>
      </c>
      <c r="D95" s="19">
        <v>139648</v>
      </c>
      <c r="E95" s="19">
        <v>1753</v>
      </c>
      <c r="F95" s="19">
        <v>380</v>
      </c>
      <c r="G95" s="19">
        <v>46194</v>
      </c>
      <c r="H95" s="19"/>
      <c r="I95" s="19">
        <v>605</v>
      </c>
      <c r="J95" s="19">
        <v>455</v>
      </c>
      <c r="K95" s="19">
        <v>821</v>
      </c>
      <c r="L95" s="19"/>
      <c r="M95" s="19">
        <v>1012</v>
      </c>
      <c r="N95" s="19">
        <v>200633</v>
      </c>
    </row>
    <row r="96" spans="1:14" ht="12.75">
      <c r="A96" s="17" t="s">
        <v>98</v>
      </c>
      <c r="B96" s="18">
        <v>77</v>
      </c>
      <c r="C96" s="18">
        <v>816</v>
      </c>
      <c r="D96" s="18">
        <v>12200</v>
      </c>
      <c r="E96" s="18">
        <v>65</v>
      </c>
      <c r="F96" s="18">
        <v>82</v>
      </c>
      <c r="G96" s="18">
        <v>1693</v>
      </c>
      <c r="H96" s="18"/>
      <c r="I96" s="18">
        <v>84</v>
      </c>
      <c r="J96" s="18">
        <v>15</v>
      </c>
      <c r="K96" s="18">
        <v>18</v>
      </c>
      <c r="L96" s="18"/>
      <c r="M96" s="18">
        <v>21</v>
      </c>
      <c r="N96" s="19">
        <v>15071</v>
      </c>
    </row>
    <row r="97" spans="1:14" ht="12.75">
      <c r="A97" s="17" t="s">
        <v>99</v>
      </c>
      <c r="B97" s="18">
        <v>88</v>
      </c>
      <c r="C97" s="18">
        <v>1517</v>
      </c>
      <c r="D97" s="18">
        <v>20891</v>
      </c>
      <c r="E97" s="18">
        <v>136</v>
      </c>
      <c r="F97" s="18">
        <v>109</v>
      </c>
      <c r="G97" s="18">
        <v>2598</v>
      </c>
      <c r="H97" s="18"/>
      <c r="I97" s="18">
        <v>208</v>
      </c>
      <c r="J97" s="18">
        <v>14</v>
      </c>
      <c r="K97" s="18">
        <v>35</v>
      </c>
      <c r="L97" s="18"/>
      <c r="M97" s="18">
        <v>33</v>
      </c>
      <c r="N97" s="19">
        <v>25629</v>
      </c>
    </row>
    <row r="98" spans="1:14" ht="12.75">
      <c r="A98" s="17" t="s">
        <v>100</v>
      </c>
      <c r="B98" s="18">
        <v>22</v>
      </c>
      <c r="C98" s="18">
        <v>332</v>
      </c>
      <c r="D98" s="18">
        <v>3915</v>
      </c>
      <c r="E98" s="18">
        <v>25</v>
      </c>
      <c r="F98" s="18">
        <v>33</v>
      </c>
      <c r="G98" s="18">
        <v>538</v>
      </c>
      <c r="H98" s="18"/>
      <c r="I98" s="18">
        <v>43</v>
      </c>
      <c r="J98" s="18"/>
      <c r="K98" s="18">
        <v>44</v>
      </c>
      <c r="L98" s="18"/>
      <c r="M98" s="18">
        <v>9</v>
      </c>
      <c r="N98" s="19">
        <v>4961</v>
      </c>
    </row>
    <row r="99" spans="1:14" ht="12.75">
      <c r="A99" s="17" t="s">
        <v>101</v>
      </c>
      <c r="B99" s="18">
        <v>87</v>
      </c>
      <c r="C99" s="18">
        <v>962</v>
      </c>
      <c r="D99" s="18">
        <v>16813</v>
      </c>
      <c r="E99" s="18">
        <v>68</v>
      </c>
      <c r="F99" s="18">
        <v>61</v>
      </c>
      <c r="G99" s="18">
        <v>3261</v>
      </c>
      <c r="H99" s="18"/>
      <c r="I99" s="18">
        <v>73</v>
      </c>
      <c r="J99" s="18">
        <v>18</v>
      </c>
      <c r="K99" s="18">
        <v>28</v>
      </c>
      <c r="L99" s="18"/>
      <c r="M99" s="18">
        <v>48</v>
      </c>
      <c r="N99" s="19">
        <v>21419</v>
      </c>
    </row>
    <row r="100" spans="1:14" ht="12.75">
      <c r="A100" s="17" t="s">
        <v>102</v>
      </c>
      <c r="B100" s="18">
        <v>18</v>
      </c>
      <c r="C100" s="18">
        <v>296</v>
      </c>
      <c r="D100" s="18">
        <v>4521</v>
      </c>
      <c r="E100" s="18">
        <v>17</v>
      </c>
      <c r="F100" s="18">
        <v>37</v>
      </c>
      <c r="G100" s="18">
        <v>551</v>
      </c>
      <c r="H100" s="18"/>
      <c r="I100" s="18">
        <v>23</v>
      </c>
      <c r="J100" s="18"/>
      <c r="K100" s="18">
        <v>6</v>
      </c>
      <c r="L100" s="18"/>
      <c r="M100" s="18">
        <v>4</v>
      </c>
      <c r="N100" s="19">
        <v>5473</v>
      </c>
    </row>
    <row r="101" spans="1:14" s="20" customFormat="1" ht="12.75">
      <c r="A101" s="17" t="s">
        <v>103</v>
      </c>
      <c r="B101" s="19">
        <v>292</v>
      </c>
      <c r="C101" s="19">
        <v>3923</v>
      </c>
      <c r="D101" s="19">
        <v>58340</v>
      </c>
      <c r="E101" s="19">
        <v>311</v>
      </c>
      <c r="F101" s="19">
        <v>322</v>
      </c>
      <c r="G101" s="19">
        <v>8641</v>
      </c>
      <c r="H101" s="19"/>
      <c r="I101" s="19">
        <v>431</v>
      </c>
      <c r="J101" s="19">
        <v>47</v>
      </c>
      <c r="K101" s="19">
        <v>131</v>
      </c>
      <c r="L101" s="19"/>
      <c r="M101" s="19">
        <v>115</v>
      </c>
      <c r="N101" s="19">
        <v>72553</v>
      </c>
    </row>
    <row r="102" spans="1:14" ht="12.75">
      <c r="A102" s="17" t="s">
        <v>104</v>
      </c>
      <c r="B102" s="18">
        <v>94</v>
      </c>
      <c r="C102" s="18">
        <v>3009</v>
      </c>
      <c r="D102" s="18">
        <v>40351</v>
      </c>
      <c r="E102" s="18">
        <v>480</v>
      </c>
      <c r="F102" s="18">
        <v>126</v>
      </c>
      <c r="G102" s="18">
        <v>6567</v>
      </c>
      <c r="H102" s="18"/>
      <c r="I102" s="18">
        <v>73</v>
      </c>
      <c r="J102" s="18">
        <v>87</v>
      </c>
      <c r="K102" s="18">
        <v>190</v>
      </c>
      <c r="L102" s="18"/>
      <c r="M102" s="18">
        <v>264</v>
      </c>
      <c r="N102" s="19">
        <v>51241</v>
      </c>
    </row>
    <row r="103" spans="1:14" ht="12.75">
      <c r="A103" s="17" t="s">
        <v>105</v>
      </c>
      <c r="B103" s="18">
        <v>14</v>
      </c>
      <c r="C103" s="18">
        <v>495</v>
      </c>
      <c r="D103" s="18">
        <v>8859</v>
      </c>
      <c r="E103" s="18">
        <v>57</v>
      </c>
      <c r="F103" s="18">
        <v>65</v>
      </c>
      <c r="G103" s="18">
        <v>1313</v>
      </c>
      <c r="H103" s="18"/>
      <c r="I103" s="18">
        <v>8</v>
      </c>
      <c r="J103" s="18">
        <v>12</v>
      </c>
      <c r="K103" s="18">
        <v>13</v>
      </c>
      <c r="L103" s="18"/>
      <c r="M103" s="18">
        <v>16</v>
      </c>
      <c r="N103" s="19">
        <v>10852</v>
      </c>
    </row>
    <row r="104" spans="1:14" ht="12.75">
      <c r="A104" s="17" t="s">
        <v>106</v>
      </c>
      <c r="B104" s="18">
        <v>48</v>
      </c>
      <c r="C104" s="18">
        <v>1027</v>
      </c>
      <c r="D104" s="18">
        <v>12510</v>
      </c>
      <c r="E104" s="18">
        <v>151</v>
      </c>
      <c r="F104" s="18">
        <v>58</v>
      </c>
      <c r="G104" s="18">
        <v>1898</v>
      </c>
      <c r="H104" s="18"/>
      <c r="I104" s="18">
        <v>61</v>
      </c>
      <c r="J104" s="18">
        <v>18</v>
      </c>
      <c r="K104" s="18">
        <v>40</v>
      </c>
      <c r="L104" s="18"/>
      <c r="M104" s="18">
        <v>64</v>
      </c>
      <c r="N104" s="19">
        <v>15875</v>
      </c>
    </row>
    <row r="105" spans="1:14" ht="12.75">
      <c r="A105" s="17" t="s">
        <v>107</v>
      </c>
      <c r="B105" s="18">
        <v>16</v>
      </c>
      <c r="C105" s="18">
        <v>1477</v>
      </c>
      <c r="D105" s="18">
        <v>20930</v>
      </c>
      <c r="E105" s="18">
        <v>148</v>
      </c>
      <c r="F105" s="18">
        <v>153</v>
      </c>
      <c r="G105" s="18">
        <v>2823</v>
      </c>
      <c r="H105" s="18"/>
      <c r="I105" s="18">
        <v>39</v>
      </c>
      <c r="J105" s="18">
        <v>4</v>
      </c>
      <c r="K105" s="18">
        <v>17</v>
      </c>
      <c r="L105" s="18"/>
      <c r="M105" s="18">
        <v>27</v>
      </c>
      <c r="N105" s="19">
        <v>25634</v>
      </c>
    </row>
    <row r="106" spans="1:14" ht="12.75">
      <c r="A106" s="17" t="s">
        <v>108</v>
      </c>
      <c r="B106" s="18">
        <v>4</v>
      </c>
      <c r="C106" s="18">
        <v>663</v>
      </c>
      <c r="D106" s="18">
        <v>15273</v>
      </c>
      <c r="E106" s="18">
        <v>94</v>
      </c>
      <c r="F106" s="18">
        <v>57</v>
      </c>
      <c r="G106" s="18">
        <v>2694</v>
      </c>
      <c r="H106" s="18"/>
      <c r="I106" s="18">
        <v>50</v>
      </c>
      <c r="J106" s="18">
        <v>6</v>
      </c>
      <c r="K106" s="18">
        <v>14</v>
      </c>
      <c r="L106" s="18"/>
      <c r="M106" s="18">
        <v>14</v>
      </c>
      <c r="N106" s="19">
        <v>18869</v>
      </c>
    </row>
    <row r="107" spans="1:14" s="20" customFormat="1" ht="12.75">
      <c r="A107" s="17" t="s">
        <v>109</v>
      </c>
      <c r="B107" s="19">
        <v>176</v>
      </c>
      <c r="C107" s="19">
        <v>6671</v>
      </c>
      <c r="D107" s="19">
        <v>97923</v>
      </c>
      <c r="E107" s="19">
        <v>930</v>
      </c>
      <c r="F107" s="19">
        <v>459</v>
      </c>
      <c r="G107" s="19">
        <v>15295</v>
      </c>
      <c r="H107" s="19"/>
      <c r="I107" s="19">
        <v>231</v>
      </c>
      <c r="J107" s="19">
        <v>127</v>
      </c>
      <c r="K107" s="19">
        <v>274</v>
      </c>
      <c r="L107" s="19"/>
      <c r="M107" s="19">
        <v>385</v>
      </c>
      <c r="N107" s="19">
        <v>122471</v>
      </c>
    </row>
    <row r="108" spans="1:14" ht="12.75">
      <c r="A108" s="17" t="s">
        <v>110</v>
      </c>
      <c r="B108" s="18">
        <v>18</v>
      </c>
      <c r="C108" s="18">
        <v>527</v>
      </c>
      <c r="D108" s="18">
        <v>4823</v>
      </c>
      <c r="E108" s="18">
        <v>65</v>
      </c>
      <c r="F108" s="18">
        <v>22</v>
      </c>
      <c r="G108" s="18">
        <v>772</v>
      </c>
      <c r="H108" s="18"/>
      <c r="I108" s="18">
        <v>40</v>
      </c>
      <c r="J108" s="18">
        <v>27</v>
      </c>
      <c r="K108" s="18">
        <v>43</v>
      </c>
      <c r="L108" s="18"/>
      <c r="M108" s="18">
        <v>32</v>
      </c>
      <c r="N108" s="19">
        <v>6369</v>
      </c>
    </row>
    <row r="109" spans="1:14" ht="12.75">
      <c r="A109" s="17" t="s">
        <v>111</v>
      </c>
      <c r="B109" s="18">
        <v>131</v>
      </c>
      <c r="C109" s="18">
        <v>802</v>
      </c>
      <c r="D109" s="18">
        <v>9852</v>
      </c>
      <c r="E109" s="18">
        <v>85</v>
      </c>
      <c r="F109" s="18">
        <v>30</v>
      </c>
      <c r="G109" s="18">
        <v>1010</v>
      </c>
      <c r="H109" s="18"/>
      <c r="I109" s="18">
        <v>54</v>
      </c>
      <c r="J109" s="18">
        <v>6</v>
      </c>
      <c r="K109" s="18">
        <v>50</v>
      </c>
      <c r="L109" s="18"/>
      <c r="M109" s="18">
        <v>25</v>
      </c>
      <c r="N109" s="19">
        <v>12045</v>
      </c>
    </row>
    <row r="110" spans="1:14" s="20" customFormat="1" ht="12.75">
      <c r="A110" s="17" t="s">
        <v>112</v>
      </c>
      <c r="B110" s="19">
        <v>149</v>
      </c>
      <c r="C110" s="19">
        <v>1329</v>
      </c>
      <c r="D110" s="19">
        <v>14675</v>
      </c>
      <c r="E110" s="19">
        <v>150</v>
      </c>
      <c r="F110" s="19">
        <v>52</v>
      </c>
      <c r="G110" s="19">
        <v>1782</v>
      </c>
      <c r="H110" s="19"/>
      <c r="I110" s="19">
        <v>94</v>
      </c>
      <c r="J110" s="19">
        <v>33</v>
      </c>
      <c r="K110" s="19">
        <v>93</v>
      </c>
      <c r="L110" s="19"/>
      <c r="M110" s="19">
        <v>57</v>
      </c>
      <c r="N110" s="19">
        <v>18414</v>
      </c>
    </row>
    <row r="111" spans="1:14" s="23" customFormat="1" ht="24.75" customHeight="1">
      <c r="A111" s="21" t="s">
        <v>113</v>
      </c>
      <c r="B111" s="22">
        <v>1038</v>
      </c>
      <c r="C111" s="22">
        <v>26507</v>
      </c>
      <c r="D111" s="22">
        <v>368864</v>
      </c>
      <c r="E111" s="22">
        <v>3720</v>
      </c>
      <c r="F111" s="22">
        <v>1307</v>
      </c>
      <c r="G111" s="22">
        <v>81518</v>
      </c>
      <c r="H111" s="22"/>
      <c r="I111" s="22">
        <v>1960</v>
      </c>
      <c r="J111" s="22">
        <v>704</v>
      </c>
      <c r="K111" s="22">
        <v>1515</v>
      </c>
      <c r="L111" s="22"/>
      <c r="M111" s="22">
        <v>1755</v>
      </c>
      <c r="N111" s="22">
        <v>488888</v>
      </c>
    </row>
    <row r="112" spans="1:14" ht="12.75">
      <c r="A112" s="17" t="s">
        <v>114</v>
      </c>
      <c r="B112" s="18">
        <v>37</v>
      </c>
      <c r="C112" s="18">
        <v>902</v>
      </c>
      <c r="D112" s="18">
        <v>12869</v>
      </c>
      <c r="E112" s="18">
        <v>80</v>
      </c>
      <c r="F112" s="18">
        <v>49</v>
      </c>
      <c r="G112" s="18">
        <v>2415</v>
      </c>
      <c r="H112" s="18"/>
      <c r="I112" s="18">
        <v>76</v>
      </c>
      <c r="J112" s="18">
        <v>8</v>
      </c>
      <c r="K112" s="18">
        <v>6</v>
      </c>
      <c r="L112" s="18"/>
      <c r="M112" s="18">
        <v>11</v>
      </c>
      <c r="N112" s="19">
        <v>16453</v>
      </c>
    </row>
    <row r="113" spans="1:14" ht="12.75">
      <c r="A113" s="17" t="s">
        <v>115</v>
      </c>
      <c r="B113" s="18">
        <v>14</v>
      </c>
      <c r="C113" s="18">
        <v>443</v>
      </c>
      <c r="D113" s="18">
        <v>7360</v>
      </c>
      <c r="E113" s="18">
        <v>94</v>
      </c>
      <c r="F113" s="18">
        <v>26</v>
      </c>
      <c r="G113" s="18">
        <v>1201</v>
      </c>
      <c r="H113" s="18"/>
      <c r="I113" s="18">
        <v>33</v>
      </c>
      <c r="J113" s="18">
        <v>13</v>
      </c>
      <c r="K113" s="18">
        <v>19</v>
      </c>
      <c r="L113" s="18"/>
      <c r="M113" s="18">
        <v>24</v>
      </c>
      <c r="N113" s="19">
        <v>9227</v>
      </c>
    </row>
    <row r="114" spans="1:14" ht="12.75">
      <c r="A114" s="17" t="s">
        <v>116</v>
      </c>
      <c r="B114" s="18">
        <v>84</v>
      </c>
      <c r="C114" s="18">
        <v>2126</v>
      </c>
      <c r="D114" s="18">
        <v>32340</v>
      </c>
      <c r="E114" s="18">
        <v>364</v>
      </c>
      <c r="F114" s="18">
        <v>59</v>
      </c>
      <c r="G114" s="18">
        <v>12664</v>
      </c>
      <c r="H114" s="18"/>
      <c r="I114" s="18">
        <v>174</v>
      </c>
      <c r="J114" s="18">
        <v>33</v>
      </c>
      <c r="K114" s="18">
        <v>70</v>
      </c>
      <c r="L114" s="18"/>
      <c r="M114" s="18">
        <v>72</v>
      </c>
      <c r="N114" s="19">
        <v>47986</v>
      </c>
    </row>
    <row r="115" spans="1:14" ht="12.75">
      <c r="A115" s="17" t="s">
        <v>117</v>
      </c>
      <c r="B115" s="18">
        <v>11</v>
      </c>
      <c r="C115" s="18">
        <v>393</v>
      </c>
      <c r="D115" s="18">
        <v>4709</v>
      </c>
      <c r="E115" s="18">
        <v>38</v>
      </c>
      <c r="F115" s="18">
        <v>9</v>
      </c>
      <c r="G115" s="18">
        <v>552</v>
      </c>
      <c r="H115" s="18"/>
      <c r="I115" s="18">
        <v>33</v>
      </c>
      <c r="J115" s="18">
        <v>3</v>
      </c>
      <c r="K115" s="18">
        <v>10</v>
      </c>
      <c r="L115" s="18"/>
      <c r="M115" s="18">
        <v>4</v>
      </c>
      <c r="N115" s="19">
        <v>5762</v>
      </c>
    </row>
    <row r="116" spans="1:14" ht="12.75">
      <c r="A116" s="17" t="s">
        <v>118</v>
      </c>
      <c r="B116" s="18">
        <v>38</v>
      </c>
      <c r="C116" s="18">
        <v>1108</v>
      </c>
      <c r="D116" s="18">
        <v>19494</v>
      </c>
      <c r="E116" s="18">
        <v>113</v>
      </c>
      <c r="F116" s="18">
        <v>87</v>
      </c>
      <c r="G116" s="18">
        <v>5349</v>
      </c>
      <c r="H116" s="18"/>
      <c r="I116" s="18">
        <v>118</v>
      </c>
      <c r="J116" s="18">
        <v>8</v>
      </c>
      <c r="K116" s="18">
        <v>7</v>
      </c>
      <c r="L116" s="18"/>
      <c r="M116" s="18">
        <v>16</v>
      </c>
      <c r="N116" s="19">
        <v>26338</v>
      </c>
    </row>
    <row r="117" spans="1:14" ht="12.75">
      <c r="A117" s="17" t="s">
        <v>119</v>
      </c>
      <c r="B117" s="18">
        <v>220</v>
      </c>
      <c r="C117" s="18">
        <v>2236</v>
      </c>
      <c r="D117" s="18">
        <v>40442</v>
      </c>
      <c r="E117" s="18">
        <v>436</v>
      </c>
      <c r="F117" s="18">
        <v>117</v>
      </c>
      <c r="G117" s="18">
        <v>14504</v>
      </c>
      <c r="H117" s="18"/>
      <c r="I117" s="18">
        <v>64</v>
      </c>
      <c r="J117" s="18">
        <v>24</v>
      </c>
      <c r="K117" s="18">
        <v>39</v>
      </c>
      <c r="L117" s="18"/>
      <c r="M117" s="18">
        <v>46</v>
      </c>
      <c r="N117" s="19">
        <v>58128</v>
      </c>
    </row>
    <row r="118" spans="1:14" ht="12.75">
      <c r="A118" s="17" t="s">
        <v>120</v>
      </c>
      <c r="B118" s="18">
        <v>10</v>
      </c>
      <c r="C118" s="18">
        <v>789</v>
      </c>
      <c r="D118" s="18">
        <v>8698</v>
      </c>
      <c r="E118" s="18">
        <v>90</v>
      </c>
      <c r="F118" s="18">
        <v>38</v>
      </c>
      <c r="G118" s="18">
        <v>1595</v>
      </c>
      <c r="H118" s="18"/>
      <c r="I118" s="18">
        <v>24</v>
      </c>
      <c r="J118" s="18">
        <v>37</v>
      </c>
      <c r="K118" s="18">
        <v>10</v>
      </c>
      <c r="L118" s="18"/>
      <c r="M118" s="18">
        <v>43</v>
      </c>
      <c r="N118" s="19">
        <v>11334</v>
      </c>
    </row>
    <row r="119" spans="1:14" ht="12.75">
      <c r="A119" s="17" t="s">
        <v>121</v>
      </c>
      <c r="B119" s="18">
        <v>7</v>
      </c>
      <c r="C119" s="18">
        <v>596</v>
      </c>
      <c r="D119" s="18">
        <v>10406</v>
      </c>
      <c r="E119" s="18">
        <v>110</v>
      </c>
      <c r="F119" s="18">
        <v>36</v>
      </c>
      <c r="G119" s="18">
        <v>3323</v>
      </c>
      <c r="H119" s="18"/>
      <c r="I119" s="18">
        <v>24</v>
      </c>
      <c r="J119" s="18">
        <v>9</v>
      </c>
      <c r="K119" s="18">
        <v>18</v>
      </c>
      <c r="L119" s="18"/>
      <c r="M119" s="18">
        <v>23</v>
      </c>
      <c r="N119" s="19">
        <v>14552</v>
      </c>
    </row>
    <row r="120" spans="1:14" ht="12.75">
      <c r="A120" s="17" t="s">
        <v>122</v>
      </c>
      <c r="B120" s="18">
        <v>21</v>
      </c>
      <c r="C120" s="18">
        <v>874</v>
      </c>
      <c r="D120" s="18">
        <v>11211</v>
      </c>
      <c r="E120" s="18">
        <v>121</v>
      </c>
      <c r="F120" s="18">
        <v>26</v>
      </c>
      <c r="G120" s="18">
        <v>2328</v>
      </c>
      <c r="H120" s="18"/>
      <c r="I120" s="18">
        <v>30</v>
      </c>
      <c r="J120" s="18">
        <v>7</v>
      </c>
      <c r="K120" s="18">
        <v>11</v>
      </c>
      <c r="L120" s="18"/>
      <c r="M120" s="18">
        <v>28</v>
      </c>
      <c r="N120" s="19">
        <v>14657</v>
      </c>
    </row>
    <row r="121" spans="1:14" s="20" customFormat="1" ht="12.75">
      <c r="A121" s="17" t="s">
        <v>123</v>
      </c>
      <c r="B121" s="19">
        <v>442</v>
      </c>
      <c r="C121" s="19">
        <v>9467</v>
      </c>
      <c r="D121" s="19">
        <v>147529</v>
      </c>
      <c r="E121" s="19">
        <v>1446</v>
      </c>
      <c r="F121" s="19">
        <v>447</v>
      </c>
      <c r="G121" s="19">
        <v>43931</v>
      </c>
      <c r="H121" s="19"/>
      <c r="I121" s="19">
        <v>576</v>
      </c>
      <c r="J121" s="19">
        <v>142</v>
      </c>
      <c r="K121" s="19">
        <v>190</v>
      </c>
      <c r="L121" s="19"/>
      <c r="M121" s="19">
        <v>267</v>
      </c>
      <c r="N121" s="19">
        <v>204437</v>
      </c>
    </row>
    <row r="122" spans="1:14" ht="12.75">
      <c r="A122" s="17" t="s">
        <v>124</v>
      </c>
      <c r="B122" s="18">
        <v>56</v>
      </c>
      <c r="C122" s="18">
        <v>1631</v>
      </c>
      <c r="D122" s="18">
        <v>22031</v>
      </c>
      <c r="E122" s="18">
        <v>203</v>
      </c>
      <c r="F122" s="18">
        <v>102</v>
      </c>
      <c r="G122" s="18">
        <v>2800</v>
      </c>
      <c r="H122" s="18"/>
      <c r="I122" s="18">
        <v>73</v>
      </c>
      <c r="J122" s="18">
        <v>14</v>
      </c>
      <c r="K122" s="18">
        <v>41</v>
      </c>
      <c r="L122" s="18"/>
      <c r="M122" s="18">
        <v>18</v>
      </c>
      <c r="N122" s="19">
        <v>26969</v>
      </c>
    </row>
    <row r="123" spans="1:14" ht="12.75">
      <c r="A123" s="17" t="s">
        <v>125</v>
      </c>
      <c r="B123" s="18">
        <v>7</v>
      </c>
      <c r="C123" s="18">
        <v>309</v>
      </c>
      <c r="D123" s="18">
        <v>4010</v>
      </c>
      <c r="E123" s="18">
        <v>21</v>
      </c>
      <c r="F123" s="18">
        <v>45</v>
      </c>
      <c r="G123" s="18">
        <v>360</v>
      </c>
      <c r="H123" s="18"/>
      <c r="I123" s="18">
        <v>33</v>
      </c>
      <c r="J123" s="18">
        <v>2</v>
      </c>
      <c r="K123" s="18">
        <v>9</v>
      </c>
      <c r="L123" s="18"/>
      <c r="M123" s="18">
        <v>8</v>
      </c>
      <c r="N123" s="19">
        <v>4804</v>
      </c>
    </row>
    <row r="124" spans="1:14" ht="12.75">
      <c r="A124" s="17" t="s">
        <v>126</v>
      </c>
      <c r="B124" s="18">
        <v>1</v>
      </c>
      <c r="C124" s="18">
        <v>238</v>
      </c>
      <c r="D124" s="18">
        <v>2524</v>
      </c>
      <c r="E124" s="18">
        <v>21</v>
      </c>
      <c r="F124" s="18">
        <v>21</v>
      </c>
      <c r="G124" s="18">
        <v>165</v>
      </c>
      <c r="H124" s="18"/>
      <c r="I124" s="18">
        <v>34</v>
      </c>
      <c r="J124" s="18">
        <v>1</v>
      </c>
      <c r="K124" s="18">
        <v>3</v>
      </c>
      <c r="L124" s="18"/>
      <c r="M124" s="18">
        <v>1</v>
      </c>
      <c r="N124" s="19">
        <v>3009</v>
      </c>
    </row>
    <row r="125" spans="1:14" ht="12.75">
      <c r="A125" s="17" t="s">
        <v>127</v>
      </c>
      <c r="B125" s="18">
        <v>2</v>
      </c>
      <c r="C125" s="18">
        <v>471</v>
      </c>
      <c r="D125" s="18">
        <v>4637</v>
      </c>
      <c r="E125" s="18">
        <v>27</v>
      </c>
      <c r="F125" s="18">
        <v>19</v>
      </c>
      <c r="G125" s="18">
        <v>390</v>
      </c>
      <c r="H125" s="18"/>
      <c r="I125" s="18">
        <v>39</v>
      </c>
      <c r="J125" s="18">
        <v>3</v>
      </c>
      <c r="K125" s="18">
        <v>3</v>
      </c>
      <c r="L125" s="18"/>
      <c r="M125" s="18">
        <v>7</v>
      </c>
      <c r="N125" s="19">
        <v>5598</v>
      </c>
    </row>
    <row r="126" spans="1:14" ht="12.75">
      <c r="A126" s="17" t="s">
        <v>128</v>
      </c>
      <c r="B126" s="18">
        <v>4</v>
      </c>
      <c r="C126" s="18">
        <v>141</v>
      </c>
      <c r="D126" s="18">
        <v>1555</v>
      </c>
      <c r="E126" s="18">
        <v>8</v>
      </c>
      <c r="F126" s="18">
        <v>13</v>
      </c>
      <c r="G126" s="18">
        <v>92</v>
      </c>
      <c r="H126" s="18"/>
      <c r="I126" s="18">
        <v>23</v>
      </c>
      <c r="J126" s="18"/>
      <c r="K126" s="18">
        <v>3</v>
      </c>
      <c r="L126" s="18"/>
      <c r="M126" s="18"/>
      <c r="N126" s="19">
        <v>1839</v>
      </c>
    </row>
    <row r="127" spans="1:14" ht="12.75">
      <c r="A127" s="17" t="s">
        <v>129</v>
      </c>
      <c r="B127" s="18">
        <v>3</v>
      </c>
      <c r="C127" s="18">
        <v>626</v>
      </c>
      <c r="D127" s="18">
        <v>6501</v>
      </c>
      <c r="E127" s="18">
        <v>35</v>
      </c>
      <c r="F127" s="18">
        <v>34</v>
      </c>
      <c r="G127" s="18">
        <v>880</v>
      </c>
      <c r="H127" s="18"/>
      <c r="I127" s="18">
        <v>46</v>
      </c>
      <c r="J127" s="18"/>
      <c r="K127" s="18">
        <v>5</v>
      </c>
      <c r="L127" s="18"/>
      <c r="M127" s="18">
        <v>6</v>
      </c>
      <c r="N127" s="19">
        <v>8136</v>
      </c>
    </row>
    <row r="128" spans="1:14" ht="12.75">
      <c r="A128" s="17" t="s">
        <v>130</v>
      </c>
      <c r="B128" s="18">
        <v>3</v>
      </c>
      <c r="C128" s="18">
        <v>483</v>
      </c>
      <c r="D128" s="18">
        <v>4915</v>
      </c>
      <c r="E128" s="18">
        <v>60</v>
      </c>
      <c r="F128" s="18">
        <v>38</v>
      </c>
      <c r="G128" s="18">
        <v>392</v>
      </c>
      <c r="H128" s="18"/>
      <c r="I128" s="18">
        <v>19</v>
      </c>
      <c r="J128" s="18">
        <v>4</v>
      </c>
      <c r="K128" s="18">
        <v>5</v>
      </c>
      <c r="L128" s="18"/>
      <c r="M128" s="18">
        <v>4</v>
      </c>
      <c r="N128" s="19">
        <v>5923</v>
      </c>
    </row>
    <row r="129" spans="1:14" ht="12.75">
      <c r="A129" s="17" t="s">
        <v>131</v>
      </c>
      <c r="B129" s="18">
        <v>14</v>
      </c>
      <c r="C129" s="18">
        <v>1176</v>
      </c>
      <c r="D129" s="18">
        <v>12447</v>
      </c>
      <c r="E129" s="18">
        <v>184</v>
      </c>
      <c r="F129" s="18">
        <v>56</v>
      </c>
      <c r="G129" s="18">
        <v>1884</v>
      </c>
      <c r="H129" s="18"/>
      <c r="I129" s="18">
        <v>22</v>
      </c>
      <c r="J129" s="18">
        <v>32</v>
      </c>
      <c r="K129" s="18">
        <v>63</v>
      </c>
      <c r="L129" s="18"/>
      <c r="M129" s="18">
        <v>64</v>
      </c>
      <c r="N129" s="19">
        <v>15942</v>
      </c>
    </row>
    <row r="130" spans="1:14" s="20" customFormat="1" ht="12.75">
      <c r="A130" s="17" t="s">
        <v>132</v>
      </c>
      <c r="B130" s="19">
        <v>90</v>
      </c>
      <c r="C130" s="19">
        <v>5075</v>
      </c>
      <c r="D130" s="19">
        <v>58620</v>
      </c>
      <c r="E130" s="19">
        <v>559</v>
      </c>
      <c r="F130" s="19">
        <v>328</v>
      </c>
      <c r="G130" s="19">
        <v>6963</v>
      </c>
      <c r="H130" s="19"/>
      <c r="I130" s="19">
        <v>289</v>
      </c>
      <c r="J130" s="19">
        <v>56</v>
      </c>
      <c r="K130" s="19">
        <v>132</v>
      </c>
      <c r="L130" s="19"/>
      <c r="M130" s="19">
        <v>108</v>
      </c>
      <c r="N130" s="19">
        <v>72220</v>
      </c>
    </row>
    <row r="131" spans="1:14" s="23" customFormat="1" ht="24.75" customHeight="1">
      <c r="A131" s="21" t="s">
        <v>133</v>
      </c>
      <c r="B131" s="22">
        <v>532</v>
      </c>
      <c r="C131" s="22">
        <v>14542</v>
      </c>
      <c r="D131" s="22">
        <v>206149</v>
      </c>
      <c r="E131" s="22">
        <v>2005</v>
      </c>
      <c r="F131" s="22">
        <v>775</v>
      </c>
      <c r="G131" s="22">
        <v>50894</v>
      </c>
      <c r="H131" s="22"/>
      <c r="I131" s="22">
        <v>865</v>
      </c>
      <c r="J131" s="22">
        <v>198</v>
      </c>
      <c r="K131" s="22">
        <v>322</v>
      </c>
      <c r="L131" s="22"/>
      <c r="M131" s="22">
        <v>375</v>
      </c>
      <c r="N131" s="22">
        <v>276657</v>
      </c>
    </row>
    <row r="132" spans="1:14" s="23" customFormat="1" ht="24.75" customHeight="1">
      <c r="A132" s="21" t="s">
        <v>134</v>
      </c>
      <c r="B132" s="22">
        <v>5578</v>
      </c>
      <c r="C132" s="22">
        <v>243021</v>
      </c>
      <c r="D132" s="22">
        <v>2543157</v>
      </c>
      <c r="E132" s="22">
        <v>36454</v>
      </c>
      <c r="F132" s="22">
        <v>6003</v>
      </c>
      <c r="G132" s="22">
        <v>455964</v>
      </c>
      <c r="H132" s="22"/>
      <c r="I132" s="22">
        <v>9657</v>
      </c>
      <c r="J132" s="22">
        <v>4970</v>
      </c>
      <c r="K132" s="22">
        <v>11514</v>
      </c>
      <c r="L132" s="22"/>
      <c r="M132" s="22">
        <v>14652</v>
      </c>
      <c r="N132" s="22">
        <v>3330970</v>
      </c>
    </row>
    <row r="133" spans="1:14" ht="12.7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</row>
    <row r="134" spans="1:14" ht="12.7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</row>
    <row r="135" spans="1:14" ht="12.7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</row>
    <row r="136" spans="1:14" ht="12.75">
      <c r="A136" s="24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</row>
    <row r="137" spans="1:14" ht="12.75">
      <c r="A137" s="17" t="s">
        <v>30</v>
      </c>
      <c r="B137" s="25">
        <v>1639</v>
      </c>
      <c r="C137" s="25">
        <v>79840</v>
      </c>
      <c r="D137" s="25">
        <v>747877</v>
      </c>
      <c r="E137" s="25">
        <v>13847</v>
      </c>
      <c r="F137" s="25">
        <v>1324</v>
      </c>
      <c r="G137" s="25">
        <v>119692</v>
      </c>
      <c r="H137" s="25"/>
      <c r="I137" s="25">
        <v>2894</v>
      </c>
      <c r="J137" s="25">
        <v>2029</v>
      </c>
      <c r="K137" s="25">
        <v>4514</v>
      </c>
      <c r="L137" s="25"/>
      <c r="M137" s="25">
        <v>6175</v>
      </c>
      <c r="N137" s="25">
        <v>979831</v>
      </c>
    </row>
    <row r="138" spans="1:14" ht="12.75">
      <c r="A138" s="17" t="s">
        <v>57</v>
      </c>
      <c r="B138" s="25">
        <v>988</v>
      </c>
      <c r="C138" s="25">
        <v>47378</v>
      </c>
      <c r="D138" s="25">
        <v>494731</v>
      </c>
      <c r="E138" s="25">
        <v>8788</v>
      </c>
      <c r="F138" s="25">
        <v>604</v>
      </c>
      <c r="G138" s="25">
        <v>68256</v>
      </c>
      <c r="H138" s="25"/>
      <c r="I138" s="25">
        <v>1793</v>
      </c>
      <c r="J138" s="25">
        <v>1245</v>
      </c>
      <c r="K138" s="25">
        <v>3335</v>
      </c>
      <c r="L138" s="25"/>
      <c r="M138" s="25">
        <v>4420</v>
      </c>
      <c r="N138" s="25">
        <v>631538</v>
      </c>
    </row>
    <row r="139" spans="1:14" ht="12.75">
      <c r="A139" s="17" t="s">
        <v>83</v>
      </c>
      <c r="B139" s="25">
        <v>1381</v>
      </c>
      <c r="C139" s="25">
        <v>74754</v>
      </c>
      <c r="D139" s="25">
        <v>725536</v>
      </c>
      <c r="E139" s="25">
        <v>8094</v>
      </c>
      <c r="F139" s="25">
        <v>1993</v>
      </c>
      <c r="G139" s="25">
        <v>135604</v>
      </c>
      <c r="H139" s="25"/>
      <c r="I139" s="25">
        <v>2145</v>
      </c>
      <c r="J139" s="25">
        <v>794</v>
      </c>
      <c r="K139" s="25">
        <v>1828</v>
      </c>
      <c r="L139" s="25"/>
      <c r="M139" s="25">
        <v>1927</v>
      </c>
      <c r="N139" s="25">
        <v>954056</v>
      </c>
    </row>
    <row r="140" spans="1:14" ht="12.75">
      <c r="A140" s="17" t="s">
        <v>113</v>
      </c>
      <c r="B140" s="25">
        <v>1038</v>
      </c>
      <c r="C140" s="25">
        <v>26507</v>
      </c>
      <c r="D140" s="25">
        <v>368864</v>
      </c>
      <c r="E140" s="25">
        <v>3720</v>
      </c>
      <c r="F140" s="25">
        <v>1307</v>
      </c>
      <c r="G140" s="25">
        <v>81518</v>
      </c>
      <c r="H140" s="25"/>
      <c r="I140" s="25">
        <v>1960</v>
      </c>
      <c r="J140" s="25">
        <v>704</v>
      </c>
      <c r="K140" s="25">
        <v>1515</v>
      </c>
      <c r="L140" s="25"/>
      <c r="M140" s="25">
        <v>1755</v>
      </c>
      <c r="N140" s="25">
        <v>488888</v>
      </c>
    </row>
    <row r="141" spans="1:14" ht="12.75">
      <c r="A141" s="17" t="s">
        <v>133</v>
      </c>
      <c r="B141" s="25">
        <v>532</v>
      </c>
      <c r="C141" s="25">
        <v>14542</v>
      </c>
      <c r="D141" s="25">
        <v>206149</v>
      </c>
      <c r="E141" s="25">
        <v>2005</v>
      </c>
      <c r="F141" s="25">
        <v>775</v>
      </c>
      <c r="G141" s="25">
        <v>50894</v>
      </c>
      <c r="H141" s="25"/>
      <c r="I141" s="25">
        <v>865</v>
      </c>
      <c r="J141" s="25">
        <v>198</v>
      </c>
      <c r="K141" s="25">
        <v>322</v>
      </c>
      <c r="L141" s="25"/>
      <c r="M141" s="25">
        <v>375</v>
      </c>
      <c r="N141" s="25">
        <v>276657</v>
      </c>
    </row>
    <row r="142" spans="1:14" s="23" customFormat="1" ht="24.75" customHeight="1">
      <c r="A142" s="21" t="s">
        <v>134</v>
      </c>
      <c r="B142" s="22">
        <f>SUM(B137:B141)</f>
        <v>5578</v>
      </c>
      <c r="C142" s="22">
        <f aca="true" t="shared" si="4" ref="C142:N142">SUM(C137:C141)</f>
        <v>243021</v>
      </c>
      <c r="D142" s="22">
        <f>SUM(D137:D141)</f>
        <v>2543157</v>
      </c>
      <c r="E142" s="22">
        <f>SUM(E137:E141)</f>
        <v>36454</v>
      </c>
      <c r="F142" s="22">
        <f t="shared" si="4"/>
        <v>6003</v>
      </c>
      <c r="G142" s="22">
        <f t="shared" si="4"/>
        <v>455964</v>
      </c>
      <c r="H142" s="22"/>
      <c r="I142" s="22">
        <f t="shared" si="4"/>
        <v>9657</v>
      </c>
      <c r="J142" s="22">
        <f t="shared" si="4"/>
        <v>4970</v>
      </c>
      <c r="K142" s="22">
        <f t="shared" si="4"/>
        <v>11514</v>
      </c>
      <c r="L142" s="22"/>
      <c r="M142" s="22">
        <f t="shared" si="4"/>
        <v>14652</v>
      </c>
      <c r="N142" s="22">
        <f t="shared" si="4"/>
        <v>3330970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11" width="10.66015625" style="0" customWidth="1"/>
  </cols>
  <sheetData>
    <row r="1" spans="1:11" ht="14.25" thickBot="1">
      <c r="A1" s="5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 thickTop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5</v>
      </c>
      <c r="K2" s="11" t="s">
        <v>10</v>
      </c>
    </row>
    <row r="3" spans="1:11" ht="8.25" customHeight="1">
      <c r="A3" s="1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1.25" customHeight="1">
      <c r="A4" s="33" t="s">
        <v>141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1.25" customHeight="1">
      <c r="A5" s="34" t="s">
        <v>11</v>
      </c>
      <c r="B5" s="35">
        <v>368</v>
      </c>
      <c r="C5" s="35">
        <v>20638</v>
      </c>
      <c r="D5" s="35">
        <v>191086</v>
      </c>
      <c r="E5" s="35">
        <v>3876</v>
      </c>
      <c r="F5" s="35">
        <v>19677</v>
      </c>
      <c r="G5" s="35">
        <v>467</v>
      </c>
      <c r="H5" s="35">
        <v>4647</v>
      </c>
      <c r="I5" s="35">
        <v>779</v>
      </c>
      <c r="J5" s="35" t="s">
        <v>16</v>
      </c>
      <c r="K5" s="36">
        <v>241538</v>
      </c>
    </row>
    <row r="6" spans="1:11" ht="11.25" customHeight="1">
      <c r="A6" s="34" t="s">
        <v>12</v>
      </c>
      <c r="B6" s="35">
        <v>770</v>
      </c>
      <c r="C6" s="35">
        <v>34389</v>
      </c>
      <c r="D6" s="35">
        <v>334576</v>
      </c>
      <c r="E6" s="35">
        <v>4560</v>
      </c>
      <c r="F6" s="35">
        <v>37474</v>
      </c>
      <c r="G6" s="35">
        <v>1542</v>
      </c>
      <c r="H6" s="35">
        <v>7618</v>
      </c>
      <c r="I6" s="35">
        <v>1419</v>
      </c>
      <c r="J6" s="35" t="s">
        <v>16</v>
      </c>
      <c r="K6" s="36">
        <v>422348</v>
      </c>
    </row>
    <row r="7" spans="1:11" ht="11.25" customHeight="1">
      <c r="A7" s="34" t="s">
        <v>13</v>
      </c>
      <c r="B7" s="35">
        <v>207</v>
      </c>
      <c r="C7" s="35">
        <v>6798</v>
      </c>
      <c r="D7" s="35">
        <v>88246</v>
      </c>
      <c r="E7" s="35">
        <v>1647</v>
      </c>
      <c r="F7" s="35">
        <v>12604</v>
      </c>
      <c r="G7" s="35">
        <v>223</v>
      </c>
      <c r="H7" s="35">
        <v>2757</v>
      </c>
      <c r="I7" s="35">
        <v>706</v>
      </c>
      <c r="J7" s="35" t="s">
        <v>16</v>
      </c>
      <c r="K7" s="36">
        <v>113188</v>
      </c>
    </row>
    <row r="8" spans="1:11" ht="11.25" customHeight="1">
      <c r="A8" s="34" t="s">
        <v>14</v>
      </c>
      <c r="B8" s="35">
        <v>337</v>
      </c>
      <c r="C8" s="35">
        <v>9233</v>
      </c>
      <c r="D8" s="35">
        <v>128125</v>
      </c>
      <c r="E8" s="35">
        <v>3547</v>
      </c>
      <c r="F8" s="35">
        <v>39003</v>
      </c>
      <c r="G8" s="35">
        <v>922</v>
      </c>
      <c r="H8" s="35">
        <v>6695</v>
      </c>
      <c r="I8" s="35">
        <v>725</v>
      </c>
      <c r="J8" s="35">
        <v>1</v>
      </c>
      <c r="K8" s="36">
        <v>188588</v>
      </c>
    </row>
    <row r="9" spans="1:11" ht="11.25" customHeight="1">
      <c r="A9" s="37" t="s">
        <v>15</v>
      </c>
      <c r="B9" s="36">
        <v>1682</v>
      </c>
      <c r="C9" s="36">
        <v>71058</v>
      </c>
      <c r="D9" s="36">
        <v>742033</v>
      </c>
      <c r="E9" s="36">
        <v>13630</v>
      </c>
      <c r="F9" s="36">
        <v>108758</v>
      </c>
      <c r="G9" s="36">
        <v>3154</v>
      </c>
      <c r="H9" s="36">
        <v>21717</v>
      </c>
      <c r="I9" s="36">
        <v>3629</v>
      </c>
      <c r="J9" s="36">
        <v>1</v>
      </c>
      <c r="K9" s="36">
        <v>965662</v>
      </c>
    </row>
    <row r="10" spans="1:11" ht="8.25" customHeight="1">
      <c r="A10" s="28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39" customFormat="1" ht="11.25" customHeight="1">
      <c r="A11" s="37" t="s">
        <v>137</v>
      </c>
      <c r="B11" s="36">
        <v>17616</v>
      </c>
      <c r="C11" s="36">
        <v>789304</v>
      </c>
      <c r="D11" s="36">
        <v>6708681</v>
      </c>
      <c r="E11" s="36">
        <v>131018</v>
      </c>
      <c r="F11" s="36">
        <v>971425</v>
      </c>
      <c r="G11" s="36">
        <v>23577</v>
      </c>
      <c r="H11" s="36">
        <v>215543</v>
      </c>
      <c r="I11" s="36">
        <v>38154</v>
      </c>
      <c r="J11" s="36">
        <v>115</v>
      </c>
      <c r="K11" s="36">
        <v>8895433</v>
      </c>
    </row>
    <row r="12" spans="1:11" ht="10.5" customHeight="1">
      <c r="A12" s="37" t="s">
        <v>138</v>
      </c>
      <c r="B12" s="36">
        <v>96099</v>
      </c>
      <c r="C12" s="36">
        <v>3763093</v>
      </c>
      <c r="D12" s="36">
        <v>35297282</v>
      </c>
      <c r="E12" s="36">
        <v>568654</v>
      </c>
      <c r="F12" s="36">
        <v>5327367</v>
      </c>
      <c r="G12" s="36">
        <v>310555</v>
      </c>
      <c r="H12" s="36">
        <v>814042</v>
      </c>
      <c r="I12" s="36">
        <v>151704</v>
      </c>
      <c r="J12" s="36">
        <v>348</v>
      </c>
      <c r="K12" s="36">
        <v>46329144</v>
      </c>
    </row>
    <row r="13" spans="1:11" ht="8.25" customHeight="1">
      <c r="A13" s="33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0.5" customHeight="1">
      <c r="A14" s="33" t="s">
        <v>135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0.5" customHeight="1">
      <c r="A15" s="34" t="s">
        <v>11</v>
      </c>
      <c r="B15" s="35">
        <v>21</v>
      </c>
      <c r="C15" s="35">
        <v>1095</v>
      </c>
      <c r="D15" s="35">
        <v>12518</v>
      </c>
      <c r="E15" s="35">
        <v>330</v>
      </c>
      <c r="F15" s="35">
        <v>1152</v>
      </c>
      <c r="G15" s="35">
        <v>48</v>
      </c>
      <c r="H15" s="35">
        <v>89</v>
      </c>
      <c r="I15" s="35">
        <v>83</v>
      </c>
      <c r="J15" s="38" t="s">
        <v>16</v>
      </c>
      <c r="K15" s="36">
        <v>15336</v>
      </c>
    </row>
    <row r="16" spans="1:11" ht="10.5" customHeight="1">
      <c r="A16" s="34" t="s">
        <v>12</v>
      </c>
      <c r="B16" s="35">
        <v>68</v>
      </c>
      <c r="C16" s="35">
        <v>2513</v>
      </c>
      <c r="D16" s="35">
        <v>21529</v>
      </c>
      <c r="E16" s="35">
        <v>322</v>
      </c>
      <c r="F16" s="35">
        <v>2071</v>
      </c>
      <c r="G16" s="35">
        <v>70</v>
      </c>
      <c r="H16" s="35">
        <v>263</v>
      </c>
      <c r="I16" s="35">
        <v>176</v>
      </c>
      <c r="J16" s="35" t="s">
        <v>16</v>
      </c>
      <c r="K16" s="36">
        <v>27012</v>
      </c>
    </row>
    <row r="17" spans="1:11" ht="10.5" customHeight="1">
      <c r="A17" s="34" t="s">
        <v>13</v>
      </c>
      <c r="B17" s="35">
        <v>6</v>
      </c>
      <c r="C17" s="35">
        <v>312</v>
      </c>
      <c r="D17" s="35">
        <v>5624</v>
      </c>
      <c r="E17" s="35">
        <v>103</v>
      </c>
      <c r="F17" s="35">
        <v>903</v>
      </c>
      <c r="G17" s="35">
        <v>4</v>
      </c>
      <c r="H17" s="35">
        <v>25</v>
      </c>
      <c r="I17" s="35">
        <v>38</v>
      </c>
      <c r="J17" s="35" t="s">
        <v>16</v>
      </c>
      <c r="K17" s="36">
        <v>7015</v>
      </c>
    </row>
    <row r="18" spans="1:11" ht="10.5" customHeight="1">
      <c r="A18" s="34" t="s">
        <v>14</v>
      </c>
      <c r="B18" s="35">
        <v>2</v>
      </c>
      <c r="C18" s="35">
        <v>462</v>
      </c>
      <c r="D18" s="35">
        <v>8371</v>
      </c>
      <c r="E18" s="35">
        <v>204</v>
      </c>
      <c r="F18" s="35">
        <v>2969</v>
      </c>
      <c r="G18" s="35">
        <v>19</v>
      </c>
      <c r="H18" s="35">
        <v>11</v>
      </c>
      <c r="I18" s="35">
        <v>86</v>
      </c>
      <c r="J18" s="35" t="s">
        <v>16</v>
      </c>
      <c r="K18" s="36">
        <v>12124</v>
      </c>
    </row>
    <row r="19" spans="1:11" ht="10.5" customHeight="1">
      <c r="A19" s="37" t="s">
        <v>15</v>
      </c>
      <c r="B19" s="36">
        <v>97</v>
      </c>
      <c r="C19" s="36">
        <v>4382</v>
      </c>
      <c r="D19" s="36">
        <v>48042</v>
      </c>
      <c r="E19" s="36">
        <v>959</v>
      </c>
      <c r="F19" s="36">
        <v>7095</v>
      </c>
      <c r="G19" s="36">
        <v>141</v>
      </c>
      <c r="H19" s="36">
        <v>388</v>
      </c>
      <c r="I19" s="36">
        <v>383</v>
      </c>
      <c r="J19" s="36" t="s">
        <v>16</v>
      </c>
      <c r="K19" s="36">
        <v>61487</v>
      </c>
    </row>
    <row r="20" spans="1:11" ht="8.25" customHeight="1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39" customFormat="1" ht="11.25" customHeight="1">
      <c r="A21" s="37" t="s">
        <v>137</v>
      </c>
      <c r="B21" s="41">
        <v>988</v>
      </c>
      <c r="C21" s="41">
        <v>47378</v>
      </c>
      <c r="D21" s="41">
        <v>494731</v>
      </c>
      <c r="E21" s="41">
        <v>8788</v>
      </c>
      <c r="F21" s="41">
        <v>70049</v>
      </c>
      <c r="G21" s="41">
        <v>604</v>
      </c>
      <c r="H21" s="41">
        <v>4580</v>
      </c>
      <c r="I21" s="41">
        <v>4420</v>
      </c>
      <c r="J21" s="36" t="s">
        <v>16</v>
      </c>
      <c r="K21" s="41">
        <v>631538</v>
      </c>
    </row>
    <row r="22" spans="1:11" ht="11.25" customHeight="1">
      <c r="A22" s="37" t="s">
        <v>138</v>
      </c>
      <c r="B22" s="36">
        <v>5578</v>
      </c>
      <c r="C22" s="36">
        <v>243021</v>
      </c>
      <c r="D22" s="36">
        <v>2543157</v>
      </c>
      <c r="E22" s="36">
        <v>36454</v>
      </c>
      <c r="F22" s="36">
        <v>465621</v>
      </c>
      <c r="G22" s="36">
        <v>6003</v>
      </c>
      <c r="H22" s="36">
        <v>16484</v>
      </c>
      <c r="I22" s="36">
        <v>14652</v>
      </c>
      <c r="J22" s="36" t="s">
        <v>16</v>
      </c>
      <c r="K22" s="36">
        <v>3330970</v>
      </c>
    </row>
    <row r="23" spans="1:11" ht="8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1.25" customHeight="1">
      <c r="A24" s="33" t="s">
        <v>139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1.25" customHeight="1">
      <c r="A25" s="34" t="s">
        <v>11</v>
      </c>
      <c r="B25" s="40">
        <f>+B15/B5*100</f>
        <v>5.706521739130435</v>
      </c>
      <c r="C25" s="40">
        <f aca="true" t="shared" si="0" ref="C25:I25">+C15/C5*100</f>
        <v>5.30574668087993</v>
      </c>
      <c r="D25" s="40">
        <f t="shared" si="0"/>
        <v>6.55097704698408</v>
      </c>
      <c r="E25" s="40">
        <f t="shared" si="0"/>
        <v>8.513931888544892</v>
      </c>
      <c r="F25" s="40">
        <f t="shared" si="0"/>
        <v>5.85455099862784</v>
      </c>
      <c r="G25" s="40">
        <f t="shared" si="0"/>
        <v>10.278372591006423</v>
      </c>
      <c r="H25" s="40">
        <f t="shared" si="0"/>
        <v>1.9152141166343877</v>
      </c>
      <c r="I25" s="40">
        <f t="shared" si="0"/>
        <v>10.654685494223363</v>
      </c>
      <c r="J25" s="38" t="s">
        <v>16</v>
      </c>
      <c r="K25" s="40">
        <f>+K15/K5*100</f>
        <v>6.3493114954996726</v>
      </c>
    </row>
    <row r="26" spans="1:11" ht="11.25" customHeight="1">
      <c r="A26" s="34" t="s">
        <v>12</v>
      </c>
      <c r="B26" s="40">
        <f aca="true" t="shared" si="1" ref="B26:I29">+B16/B6*100</f>
        <v>8.831168831168831</v>
      </c>
      <c r="C26" s="40">
        <f t="shared" si="1"/>
        <v>7.307569280874699</v>
      </c>
      <c r="D26" s="40">
        <f t="shared" si="1"/>
        <v>6.4347113959160245</v>
      </c>
      <c r="E26" s="40">
        <f t="shared" si="1"/>
        <v>7.06140350877193</v>
      </c>
      <c r="F26" s="40">
        <f t="shared" si="1"/>
        <v>5.5264983722047285</v>
      </c>
      <c r="G26" s="40">
        <f t="shared" si="1"/>
        <v>4.539559014267185</v>
      </c>
      <c r="H26" s="40">
        <f t="shared" si="1"/>
        <v>3.4523496980834865</v>
      </c>
      <c r="I26" s="40">
        <f t="shared" si="1"/>
        <v>12.4031007751938</v>
      </c>
      <c r="J26" s="35" t="s">
        <v>16</v>
      </c>
      <c r="K26" s="40">
        <f>+K16/K6*100</f>
        <v>6.395673709831702</v>
      </c>
    </row>
    <row r="27" spans="1:11" ht="11.25" customHeight="1">
      <c r="A27" s="34" t="s">
        <v>13</v>
      </c>
      <c r="B27" s="40">
        <f t="shared" si="1"/>
        <v>2.898550724637681</v>
      </c>
      <c r="C27" s="40">
        <f t="shared" si="1"/>
        <v>4.5895851721094445</v>
      </c>
      <c r="D27" s="40">
        <f t="shared" si="1"/>
        <v>6.373093398001043</v>
      </c>
      <c r="E27" s="40">
        <f t="shared" si="1"/>
        <v>6.253794778384942</v>
      </c>
      <c r="F27" s="40">
        <f t="shared" si="1"/>
        <v>7.164392256426531</v>
      </c>
      <c r="G27" s="40">
        <f t="shared" si="1"/>
        <v>1.7937219730941705</v>
      </c>
      <c r="H27" s="40">
        <f t="shared" si="1"/>
        <v>0.9067827348567283</v>
      </c>
      <c r="I27" s="40">
        <f t="shared" si="1"/>
        <v>5.382436260623229</v>
      </c>
      <c r="J27" s="35" t="s">
        <v>16</v>
      </c>
      <c r="K27" s="40">
        <f>+K17/K7*100</f>
        <v>6.197653461497685</v>
      </c>
    </row>
    <row r="28" spans="1:11" ht="11.25" customHeight="1">
      <c r="A28" s="34" t="s">
        <v>14</v>
      </c>
      <c r="B28" s="40">
        <f t="shared" si="1"/>
        <v>0.5934718100890208</v>
      </c>
      <c r="C28" s="40">
        <f t="shared" si="1"/>
        <v>5.003790750568612</v>
      </c>
      <c r="D28" s="40">
        <f t="shared" si="1"/>
        <v>6.533463414634147</v>
      </c>
      <c r="E28" s="40">
        <f t="shared" si="1"/>
        <v>5.751339159853397</v>
      </c>
      <c r="F28" s="40">
        <f t="shared" si="1"/>
        <v>7.612234956285414</v>
      </c>
      <c r="G28" s="40">
        <f t="shared" si="1"/>
        <v>2.0607375271149677</v>
      </c>
      <c r="H28" s="40">
        <f t="shared" si="1"/>
        <v>0.16430171769977595</v>
      </c>
      <c r="I28" s="40">
        <f t="shared" si="1"/>
        <v>11.862068965517242</v>
      </c>
      <c r="J28" s="35" t="s">
        <v>16</v>
      </c>
      <c r="K28" s="40">
        <f>+K18/K8*100</f>
        <v>6.428828981695547</v>
      </c>
    </row>
    <row r="29" spans="1:11" ht="11.25" customHeight="1">
      <c r="A29" s="37" t="s">
        <v>15</v>
      </c>
      <c r="B29" s="41">
        <f t="shared" si="1"/>
        <v>5.766944114149822</v>
      </c>
      <c r="C29" s="41">
        <f t="shared" si="1"/>
        <v>6.166793323763686</v>
      </c>
      <c r="D29" s="41">
        <f t="shared" si="1"/>
        <v>6.474375128868931</v>
      </c>
      <c r="E29" s="41">
        <f t="shared" si="1"/>
        <v>7.035950110051357</v>
      </c>
      <c r="F29" s="41">
        <f t="shared" si="1"/>
        <v>6.523658029754133</v>
      </c>
      <c r="G29" s="41">
        <f t="shared" si="1"/>
        <v>4.470513633481294</v>
      </c>
      <c r="H29" s="41">
        <f t="shared" si="1"/>
        <v>1.7866187779159184</v>
      </c>
      <c r="I29" s="41">
        <f t="shared" si="1"/>
        <v>10.55387158996969</v>
      </c>
      <c r="J29" s="36" t="s">
        <v>16</v>
      </c>
      <c r="K29" s="41">
        <f>+K19/K9*100</f>
        <v>6.367341782114239</v>
      </c>
    </row>
    <row r="30" spans="1:11" ht="8.25" customHeight="1">
      <c r="A30" s="37"/>
      <c r="B30" s="41"/>
      <c r="C30" s="41"/>
      <c r="D30" s="41"/>
      <c r="E30" s="41"/>
      <c r="F30" s="41"/>
      <c r="G30" s="41"/>
      <c r="H30" s="41"/>
      <c r="I30" s="41"/>
      <c r="J30" s="36"/>
      <c r="K30" s="41"/>
    </row>
    <row r="31" spans="1:11" s="39" customFormat="1" ht="11.25" customHeight="1">
      <c r="A31" s="37" t="s">
        <v>137</v>
      </c>
      <c r="B31" s="41">
        <f aca="true" t="shared" si="2" ref="B31:I31">+B21/B11*100</f>
        <v>5.608537693006358</v>
      </c>
      <c r="C31" s="41">
        <f t="shared" si="2"/>
        <v>6.002503471412789</v>
      </c>
      <c r="D31" s="41">
        <f t="shared" si="2"/>
        <v>7.374489858736761</v>
      </c>
      <c r="E31" s="41">
        <f t="shared" si="2"/>
        <v>6.707475308736203</v>
      </c>
      <c r="F31" s="41">
        <f t="shared" si="2"/>
        <v>7.210952981444785</v>
      </c>
      <c r="G31" s="41">
        <f t="shared" si="2"/>
        <v>2.561818721635492</v>
      </c>
      <c r="H31" s="41">
        <f t="shared" si="2"/>
        <v>2.124866036011376</v>
      </c>
      <c r="I31" s="41">
        <f t="shared" si="2"/>
        <v>11.584630707134245</v>
      </c>
      <c r="J31" s="36" t="s">
        <v>16</v>
      </c>
      <c r="K31" s="41">
        <f>+K21/K11*100</f>
        <v>7.099575703622298</v>
      </c>
    </row>
    <row r="32" spans="1:11" s="39" customFormat="1" ht="11.25" customHeight="1">
      <c r="A32" s="37" t="s">
        <v>138</v>
      </c>
      <c r="B32" s="41">
        <v>5.804430847355332</v>
      </c>
      <c r="C32" s="41">
        <v>6.458012066138148</v>
      </c>
      <c r="D32" s="41">
        <v>7.204965526807418</v>
      </c>
      <c r="E32" s="41">
        <v>6.410576554460182</v>
      </c>
      <c r="F32" s="41">
        <v>8.740171270347998</v>
      </c>
      <c r="G32" s="41">
        <v>1.932990935583069</v>
      </c>
      <c r="H32" s="41">
        <v>2.0249569432535424</v>
      </c>
      <c r="I32" s="41">
        <v>9.65828191741813</v>
      </c>
      <c r="J32" s="36" t="s">
        <v>16</v>
      </c>
      <c r="K32" s="41">
        <v>7.1897939664069765</v>
      </c>
    </row>
    <row r="33" spans="1:11" ht="11.25" customHeight="1" thickBot="1">
      <c r="A33" s="42"/>
      <c r="B33" s="43"/>
      <c r="C33" s="43"/>
      <c r="D33" s="43"/>
      <c r="E33" s="43"/>
      <c r="F33" s="43"/>
      <c r="G33" s="43"/>
      <c r="H33" s="43"/>
      <c r="I33" s="43"/>
      <c r="J33" s="44"/>
      <c r="K33" s="43"/>
    </row>
    <row r="34" ht="13.5" thickTop="1">
      <c r="A34" s="45" t="s">
        <v>140</v>
      </c>
    </row>
  </sheetData>
  <printOptions/>
  <pageMargins left="0.9448818897637796" right="0.9448818897637796" top="0.7874015748031497" bottom="0.984251968503937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RAFVG Servizio Statistica</dc:creator>
  <cp:keywords/>
  <dc:description/>
  <cp:lastModifiedBy>utente</cp:lastModifiedBy>
  <cp:lastPrinted>2008-06-10T07:20:06Z</cp:lastPrinted>
  <dcterms:created xsi:type="dcterms:W3CDTF">2007-05-08T12:58:03Z</dcterms:created>
  <dcterms:modified xsi:type="dcterms:W3CDTF">2008-06-10T09:52:47Z</dcterms:modified>
  <cp:category/>
  <cp:version/>
  <cp:contentType/>
  <cp:contentStatus/>
</cp:coreProperties>
</file>