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4.5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<sst xmlns="http://schemas.openxmlformats.org/spreadsheetml/2006/main" count="45" uniqueCount="33">
  <si>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PORTI</t>
  </si>
  <si>
    <t>Variaz. %</t>
  </si>
  <si>
    <t>Trieste</t>
  </si>
  <si>
    <t xml:space="preserve">  di cui Oleodotto Siot</t>
  </si>
  <si>
    <t>Monfalcone</t>
  </si>
  <si>
    <t>Porto Nogaro</t>
  </si>
  <si>
    <t>MERCI SBARCATE E IMBARCATE</t>
  </si>
  <si>
    <t>BUNKERAGGI E PROVVISTE</t>
  </si>
  <si>
    <t>CONTAINER (n° di TEU)</t>
  </si>
  <si>
    <t>TOTALE FVG</t>
  </si>
  <si>
    <t>Fonte: Autorità portuale di Trieste, Azienda speciale per il porto di Monfalcone, Azienda speciale per il porto di Porto Nogaro.</t>
  </si>
  <si>
    <t>Tav. 4.5 - FVG MOVIMENTO MERCI NEI PORTI (tonnellate)</t>
  </si>
  <si>
    <t>2006/2007</t>
  </si>
  <si>
    <t>SETTORI PORTUALI</t>
  </si>
  <si>
    <t>SETTORI INDUSTRIALI</t>
  </si>
  <si>
    <t>Arsenale San Marco</t>
  </si>
  <si>
    <t>n.d.</t>
  </si>
  <si>
    <t>Terminale Ferriera</t>
  </si>
  <si>
    <t>Terminale S.I.O.T.</t>
  </si>
  <si>
    <t>Punto Franco Oli Minerali</t>
  </si>
  <si>
    <t>Porto Industriale</t>
  </si>
  <si>
    <t>TOTALE SETTORI INDUSTRIALI</t>
  </si>
  <si>
    <t>PORTO COMMERCIALE</t>
  </si>
  <si>
    <t>TOTALE COMPLESSIVO</t>
  </si>
  <si>
    <t>Fonte: Autorità portuale di Trieste.</t>
  </si>
  <si>
    <t>Tav. 4.7 -  FVG ARRIVI  E SPEDIZIONI DI PRODOTTI PETROLIFERI TRAMITE TERMINALE DELL'OLEODOTTO T.A.L. PER PAESE DI DESTINAZIONE (migliaia di tonnellate)</t>
  </si>
  <si>
    <t>Germania</t>
  </si>
  <si>
    <t>Fonte: S.I.O.T., Società Italiana per l'Oleodotto Transalpino S.p.a.</t>
  </si>
  <si>
    <t>Arrivi via mare</t>
  </si>
  <si>
    <t>Spedizioni via oleodotto</t>
  </si>
  <si>
    <t xml:space="preserve">Austria </t>
  </si>
  <si>
    <t>di cui:</t>
  </si>
  <si>
    <t>Tav. 4.6 - FVG MOVIMENTO COMMERCIALE MARITTIMO DEL PORTO DI TRIESTE DISTINTO PER SETTORI PORTUALI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</si>
</sst>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_-;_-@_-"/>
    <numFmt numFmtId="167" formatCode="_-* #,##0.00_-;\-* #,##0.00_-;_-* &quot;-&quot;_-;_-@_-"/>
    <numFmt numFmtId="168" formatCode="#,##0.0_ ;\-#,##0.0\ "/>
    <numFmt numFmtId="169" formatCode="0.0"/>
    <numFmt numFmtId="170" formatCode="_-* #,##0.0_ \ \ \ ;\-\ #,##0.0_ \ \ \ ;_-* &quot;-&quot;_ \ \ \ ;_-@_ \ \ \ "/>
    <numFmt numFmtId="171" formatCode="#,##0_ ;\-#,##0\ "/>
  </numFmts>
  <fonts count="9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name val="Arial Narrow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165" fontId="1" fillId="0" borderId="1" xfId="0" applyNumberFormat="1" applyFont="1" applyBorder="1" applyAlignment="1" quotePrefix="1">
      <alignment horizontal="right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/>
    </xf>
    <xf numFmtId="41" fontId="1" fillId="0" borderId="0" xfId="16" applyFont="1" applyFill="1" applyBorder="1" applyAlignment="1">
      <alignment vertical="center"/>
    </xf>
    <xf numFmtId="165" fontId="1" fillId="0" borderId="0" xfId="16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7" fillId="0" borderId="0" xfId="16" applyFont="1" applyFill="1" applyBorder="1" applyAlignment="1">
      <alignment vertical="center"/>
    </xf>
    <xf numFmtId="165" fontId="7" fillId="0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1" fontId="2" fillId="0" borderId="0" xfId="16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16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41" fontId="2" fillId="0" borderId="3" xfId="16" applyFont="1" applyFill="1" applyBorder="1" applyAlignment="1">
      <alignment horizontal="right" vertical="center"/>
    </xf>
    <xf numFmtId="165" fontId="2" fillId="0" borderId="3" xfId="1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70" fontId="1" fillId="0" borderId="0" xfId="16" applyNumberFormat="1" applyFont="1" applyAlignment="1">
      <alignment horizontal="right"/>
    </xf>
    <xf numFmtId="170" fontId="2" fillId="0" borderId="0" xfId="16" applyNumberFormat="1" applyFont="1" applyAlignment="1">
      <alignment horizontal="right"/>
    </xf>
    <xf numFmtId="41" fontId="2" fillId="0" borderId="3" xfId="16" applyFont="1" applyBorder="1" applyAlignment="1">
      <alignment vertical="center"/>
    </xf>
    <xf numFmtId="169" fontId="2" fillId="0" borderId="3" xfId="16" applyNumberFormat="1" applyFont="1" applyBorder="1" applyAlignment="1">
      <alignment vertical="center"/>
    </xf>
    <xf numFmtId="170" fontId="2" fillId="0" borderId="0" xfId="16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Border="1" applyAlignment="1">
      <alignment horizontal="left"/>
    </xf>
    <xf numFmtId="171" fontId="1" fillId="0" borderId="0" xfId="16" applyNumberFormat="1" applyFont="1" applyBorder="1" applyAlignment="1">
      <alignment/>
    </xf>
    <xf numFmtId="0" fontId="6" fillId="0" borderId="0" xfId="0" applyFont="1" applyBorder="1" applyAlignment="1">
      <alignment/>
    </xf>
    <xf numFmtId="168" fontId="1" fillId="0" borderId="0" xfId="16" applyNumberFormat="1" applyFont="1" applyBorder="1" applyAlignment="1">
      <alignment/>
    </xf>
    <xf numFmtId="0" fontId="0" fillId="0" borderId="0" xfId="0" applyBorder="1" applyAlignment="1">
      <alignment vertical="center"/>
    </xf>
    <xf numFmtId="41" fontId="1" fillId="0" borderId="0" xfId="16" applyFont="1" applyBorder="1" applyAlignment="1">
      <alignment vertical="center"/>
    </xf>
    <xf numFmtId="166" fontId="1" fillId="0" borderId="0" xfId="16" applyNumberFormat="1" applyFont="1" applyBorder="1" applyAlignment="1">
      <alignment horizontal="right" vertical="center"/>
    </xf>
    <xf numFmtId="169" fontId="1" fillId="0" borderId="0" xfId="16" applyNumberFormat="1" applyFont="1" applyBorder="1" applyAlignment="1">
      <alignment vertical="center"/>
    </xf>
    <xf numFmtId="41" fontId="2" fillId="0" borderId="0" xfId="16" applyFont="1" applyBorder="1" applyAlignment="1">
      <alignment vertical="center"/>
    </xf>
    <xf numFmtId="169" fontId="2" fillId="0" borderId="0" xfId="16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171" fontId="1" fillId="0" borderId="0" xfId="16" applyNumberFormat="1" applyFont="1" applyBorder="1" applyAlignment="1">
      <alignment vertical="center"/>
    </xf>
    <xf numFmtId="168" fontId="1" fillId="0" borderId="0" xfId="16" applyNumberFormat="1" applyFont="1" applyBorder="1" applyAlignment="1">
      <alignment vertical="center"/>
    </xf>
    <xf numFmtId="171" fontId="7" fillId="0" borderId="0" xfId="16" applyNumberFormat="1" applyFont="1" applyBorder="1" applyAlignment="1">
      <alignment vertical="center"/>
    </xf>
    <xf numFmtId="168" fontId="7" fillId="0" borderId="0" xfId="16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3" xfId="0" applyNumberFormat="1" applyFont="1" applyBorder="1" applyAlignment="1">
      <alignment horizontal="left" vertical="center" indent="1"/>
    </xf>
    <xf numFmtId="171" fontId="7" fillId="0" borderId="3" xfId="16" applyNumberFormat="1" applyFont="1" applyBorder="1" applyAlignment="1">
      <alignment vertical="center"/>
    </xf>
    <xf numFmtId="168" fontId="7" fillId="0" borderId="3" xfId="16" applyNumberFormat="1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/>
    </xf>
    <xf numFmtId="0" fontId="1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/>
    </xf>
    <xf numFmtId="0" fontId="5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A22" sqref="A22:E23"/>
    </sheetView>
  </sheetViews>
  <sheetFormatPr defaultColWidth="9.140625" defaultRowHeight="12.75"/>
  <cols>
    <col min="1" max="1" width="25.7109375" style="0" customWidth="1"/>
    <col min="2" max="4" width="11.28125" style="0" customWidth="1"/>
    <col min="5" max="5" width="8.7109375" style="0" customWidth="1"/>
    <col min="6" max="6" width="9.421875" style="0" customWidth="1"/>
    <col min="8" max="8" width="10.7109375" style="0" customWidth="1"/>
  </cols>
  <sheetData>
    <row r="1" spans="1:5" ht="14.25" thickBot="1">
      <c r="A1" s="52" t="s">
        <v>11</v>
      </c>
      <c r="B1" s="52"/>
      <c r="C1" s="52"/>
      <c r="D1" s="52"/>
      <c r="E1" s="52"/>
    </row>
    <row r="2" spans="1:5" ht="12" customHeight="1" thickTop="1">
      <c r="A2" s="50" t="s">
        <v>0</v>
      </c>
      <c r="B2" s="53">
        <v>2005</v>
      </c>
      <c r="C2" s="53">
        <v>2006</v>
      </c>
      <c r="D2" s="53">
        <v>2007</v>
      </c>
      <c r="E2" s="15" t="s">
        <v>1</v>
      </c>
    </row>
    <row r="3" spans="1:5" ht="12" customHeight="1">
      <c r="A3" s="51"/>
      <c r="B3" s="54"/>
      <c r="C3" s="54"/>
      <c r="D3" s="54"/>
      <c r="E3" s="3" t="s">
        <v>12</v>
      </c>
    </row>
    <row r="4" spans="1:5" ht="11.25" customHeight="1">
      <c r="A4" s="5" t="s">
        <v>6</v>
      </c>
      <c r="B4" s="13"/>
      <c r="C4" s="13"/>
      <c r="D4" s="13"/>
      <c r="E4" s="13"/>
    </row>
    <row r="5" spans="1:5" ht="11.25" customHeight="1">
      <c r="A5" s="5" t="s">
        <v>2</v>
      </c>
      <c r="B5" s="6">
        <v>47718331</v>
      </c>
      <c r="C5" s="6">
        <v>48318043</v>
      </c>
      <c r="D5" s="6">
        <v>46116075</v>
      </c>
      <c r="E5" s="7">
        <f aca="true" t="shared" si="0" ref="E5:E18">((D5-C5)/C5)*100</f>
        <v>-4.557237552025855</v>
      </c>
    </row>
    <row r="6" spans="1:5" s="4" customFormat="1" ht="11.25" customHeight="1">
      <c r="A6" s="8" t="s">
        <v>3</v>
      </c>
      <c r="B6" s="9">
        <v>36992215</v>
      </c>
      <c r="C6" s="9">
        <v>36820683</v>
      </c>
      <c r="D6" s="9">
        <v>33586912</v>
      </c>
      <c r="E6" s="10">
        <f t="shared" si="0"/>
        <v>-8.782485104906936</v>
      </c>
    </row>
    <row r="7" spans="1:5" ht="11.25" customHeight="1">
      <c r="A7" s="5" t="s">
        <v>4</v>
      </c>
      <c r="B7" s="6">
        <v>3837572</v>
      </c>
      <c r="C7" s="6">
        <v>4527503</v>
      </c>
      <c r="D7" s="6">
        <v>4411900</v>
      </c>
      <c r="E7" s="7">
        <f t="shared" si="0"/>
        <v>-2.553350047476501</v>
      </c>
    </row>
    <row r="8" spans="1:5" ht="11.25" customHeight="1">
      <c r="A8" s="5" t="s">
        <v>5</v>
      </c>
      <c r="B8" s="6">
        <v>1227961</v>
      </c>
      <c r="C8" s="6">
        <v>1205064.18</v>
      </c>
      <c r="D8" s="6">
        <v>1455526</v>
      </c>
      <c r="E8" s="7">
        <f t="shared" si="0"/>
        <v>20.784106287185473</v>
      </c>
    </row>
    <row r="9" spans="1:5" ht="11.25" customHeight="1">
      <c r="A9" s="11" t="s">
        <v>9</v>
      </c>
      <c r="B9" s="12">
        <v>52783864</v>
      </c>
      <c r="C9" s="12">
        <v>54050610.18</v>
      </c>
      <c r="D9" s="12">
        <v>51983501</v>
      </c>
      <c r="E9" s="7">
        <f t="shared" si="0"/>
        <v>-3.824395641633069</v>
      </c>
    </row>
    <row r="10" spans="1:5" ht="11.25" customHeight="1">
      <c r="A10" s="5" t="s">
        <v>7</v>
      </c>
      <c r="B10" s="13"/>
      <c r="C10" s="13"/>
      <c r="D10" s="13"/>
      <c r="E10" s="13"/>
    </row>
    <row r="11" spans="1:5" ht="11.25" customHeight="1">
      <c r="A11" s="5" t="s">
        <v>2</v>
      </c>
      <c r="B11" s="6">
        <v>149018</v>
      </c>
      <c r="C11" s="6">
        <v>150325</v>
      </c>
      <c r="D11" s="6">
        <v>151726</v>
      </c>
      <c r="E11" s="7">
        <f t="shared" si="0"/>
        <v>0.9319807084649925</v>
      </c>
    </row>
    <row r="12" spans="1:5" ht="11.25" customHeight="1">
      <c r="A12" s="5" t="s">
        <v>4</v>
      </c>
      <c r="B12" s="6">
        <v>14591</v>
      </c>
      <c r="C12" s="6">
        <v>14513</v>
      </c>
      <c r="D12" s="6">
        <v>14312</v>
      </c>
      <c r="E12" s="7">
        <f t="shared" si="0"/>
        <v>-1.384965203610556</v>
      </c>
    </row>
    <row r="13" spans="1:5" ht="11.25" customHeight="1">
      <c r="A13" s="5" t="s">
        <v>5</v>
      </c>
      <c r="B13" s="6">
        <v>2678</v>
      </c>
      <c r="C13" s="6">
        <v>2450</v>
      </c>
      <c r="D13" s="6">
        <v>3040</v>
      </c>
      <c r="E13" s="7">
        <f t="shared" si="0"/>
        <v>24.081632653061224</v>
      </c>
    </row>
    <row r="14" spans="1:5" ht="11.25" customHeight="1">
      <c r="A14" s="11" t="s">
        <v>9</v>
      </c>
      <c r="B14" s="12">
        <v>166287</v>
      </c>
      <c r="C14" s="12">
        <f>SUM(C11:C13)</f>
        <v>167288</v>
      </c>
      <c r="D14" s="12">
        <f>SUM(D11:D13)</f>
        <v>169078</v>
      </c>
      <c r="E14" s="7">
        <f t="shared" si="0"/>
        <v>1.0700109989957438</v>
      </c>
    </row>
    <row r="15" spans="1:5" ht="11.25" customHeight="1">
      <c r="A15" s="5" t="s">
        <v>8</v>
      </c>
      <c r="B15" s="13"/>
      <c r="C15" s="13"/>
      <c r="D15" s="13"/>
      <c r="E15" s="13"/>
    </row>
    <row r="16" spans="1:5" ht="11.25" customHeight="1">
      <c r="A16" s="5" t="s">
        <v>2</v>
      </c>
      <c r="B16" s="6">
        <v>198319</v>
      </c>
      <c r="C16" s="6">
        <v>220310</v>
      </c>
      <c r="D16" s="6">
        <v>265863</v>
      </c>
      <c r="E16" s="7">
        <f t="shared" si="0"/>
        <v>20.676773637147654</v>
      </c>
    </row>
    <row r="17" spans="1:5" ht="11.25" customHeight="1">
      <c r="A17" s="5" t="s">
        <v>4</v>
      </c>
      <c r="B17" s="6">
        <v>1115</v>
      </c>
      <c r="C17" s="6">
        <v>1335</v>
      </c>
      <c r="D17" s="6">
        <v>1519</v>
      </c>
      <c r="E17" s="7">
        <f t="shared" si="0"/>
        <v>13.782771535580524</v>
      </c>
    </row>
    <row r="18" spans="1:5" ht="11.25" customHeight="1">
      <c r="A18" s="5" t="s">
        <v>5</v>
      </c>
      <c r="B18" s="14">
        <v>485</v>
      </c>
      <c r="C18" s="14">
        <v>46</v>
      </c>
      <c r="D18" s="14">
        <v>0</v>
      </c>
      <c r="E18" s="7">
        <f t="shared" si="0"/>
        <v>-100</v>
      </c>
    </row>
    <row r="19" spans="1:5" ht="11.25" customHeight="1" thickBot="1">
      <c r="A19" s="16" t="s">
        <v>9</v>
      </c>
      <c r="B19" s="17">
        <f>SUM(B16:B18)</f>
        <v>199919</v>
      </c>
      <c r="C19" s="17">
        <f>SUM(C16:C18)</f>
        <v>221691</v>
      </c>
      <c r="D19" s="17">
        <f>SUM(D16:D18)</f>
        <v>267382</v>
      </c>
      <c r="E19" s="18">
        <f>((C19-B19)/B19)*100</f>
        <v>10.890410616299603</v>
      </c>
    </row>
    <row r="20" spans="1:5" ht="25.5" customHeight="1" thickTop="1">
      <c r="A20" s="49" t="s">
        <v>10</v>
      </c>
      <c r="B20" s="49"/>
      <c r="C20" s="49"/>
      <c r="D20" s="49"/>
      <c r="E20" s="49"/>
    </row>
    <row r="21" spans="1:6" ht="21" customHeight="1">
      <c r="A21" s="2"/>
      <c r="B21" s="1"/>
      <c r="C21" s="1"/>
      <c r="D21" s="1"/>
      <c r="E21" s="1"/>
      <c r="F21" s="1"/>
    </row>
    <row r="22" spans="1:6" ht="13.5">
      <c r="A22" s="55" t="s">
        <v>32</v>
      </c>
      <c r="B22" s="56"/>
      <c r="C22" s="56"/>
      <c r="D22" s="56"/>
      <c r="E22" s="56"/>
      <c r="F22" s="19"/>
    </row>
    <row r="23" spans="1:5" ht="13.5" thickBot="1">
      <c r="A23" s="57"/>
      <c r="B23" s="57"/>
      <c r="C23" s="57"/>
      <c r="D23" s="57"/>
      <c r="E23" s="57"/>
    </row>
    <row r="24" spans="1:5" ht="12" customHeight="1" thickTop="1">
      <c r="A24" s="50" t="s">
        <v>13</v>
      </c>
      <c r="B24" s="53">
        <v>2005</v>
      </c>
      <c r="C24" s="53">
        <v>2006</v>
      </c>
      <c r="D24" s="53">
        <v>2007</v>
      </c>
      <c r="E24" s="15" t="s">
        <v>1</v>
      </c>
    </row>
    <row r="25" spans="1:5" ht="12" customHeight="1">
      <c r="A25" s="51"/>
      <c r="B25" s="54"/>
      <c r="C25" s="54"/>
      <c r="D25" s="54"/>
      <c r="E25" s="3" t="s">
        <v>12</v>
      </c>
    </row>
    <row r="26" spans="1:5" ht="13.5">
      <c r="A26" s="5" t="s">
        <v>14</v>
      </c>
      <c r="B26" s="34"/>
      <c r="C26" s="34"/>
      <c r="D26" s="34"/>
      <c r="E26" s="34"/>
    </row>
    <row r="27" spans="1:5" ht="11.25" customHeight="1">
      <c r="A27" s="5" t="s">
        <v>15</v>
      </c>
      <c r="B27" s="35">
        <v>0</v>
      </c>
      <c r="C27" s="35">
        <v>0</v>
      </c>
      <c r="D27" s="35">
        <v>1307</v>
      </c>
      <c r="E27" s="36" t="s">
        <v>16</v>
      </c>
    </row>
    <row r="28" spans="1:6" ht="11.25" customHeight="1">
      <c r="A28" s="5" t="s">
        <v>17</v>
      </c>
      <c r="B28" s="35">
        <v>1558995</v>
      </c>
      <c r="C28" s="35">
        <v>1428015</v>
      </c>
      <c r="D28" s="35">
        <v>1657770</v>
      </c>
      <c r="E28" s="37">
        <f>((D28-C28)/C28)*100</f>
        <v>16.08911671095892</v>
      </c>
      <c r="F28" s="21"/>
    </row>
    <row r="29" spans="1:6" ht="11.25" customHeight="1">
      <c r="A29" s="5" t="s">
        <v>18</v>
      </c>
      <c r="B29" s="35">
        <v>36992215</v>
      </c>
      <c r="C29" s="35">
        <v>36820683</v>
      </c>
      <c r="D29" s="35">
        <v>33586912</v>
      </c>
      <c r="E29" s="37">
        <f aca="true" t="shared" si="1" ref="E29:E34">((D29-C29)/C29)*100</f>
        <v>-8.782485104906936</v>
      </c>
      <c r="F29" s="21"/>
    </row>
    <row r="30" spans="1:6" ht="11.25" customHeight="1">
      <c r="A30" s="5" t="s">
        <v>19</v>
      </c>
      <c r="B30" s="35">
        <v>410719</v>
      </c>
      <c r="C30" s="35">
        <v>448210</v>
      </c>
      <c r="D30" s="35">
        <v>484589</v>
      </c>
      <c r="E30" s="37">
        <f t="shared" si="1"/>
        <v>8.116507886928002</v>
      </c>
      <c r="F30" s="21"/>
    </row>
    <row r="31" spans="1:6" ht="11.25" customHeight="1">
      <c r="A31" s="5" t="s">
        <v>20</v>
      </c>
      <c r="B31" s="35">
        <v>751219</v>
      </c>
      <c r="C31" s="35">
        <v>765488</v>
      </c>
      <c r="D31" s="35">
        <v>1117610</v>
      </c>
      <c r="E31" s="37">
        <f t="shared" si="1"/>
        <v>45.999676023660726</v>
      </c>
      <c r="F31" s="21"/>
    </row>
    <row r="32" spans="1:6" ht="11.25" customHeight="1">
      <c r="A32" s="11" t="s">
        <v>21</v>
      </c>
      <c r="B32" s="38">
        <v>39713148</v>
      </c>
      <c r="C32" s="38">
        <f>SUM(C28:C31)</f>
        <v>39462396</v>
      </c>
      <c r="D32" s="38">
        <f>SUM(D27:D31)</f>
        <v>36848188</v>
      </c>
      <c r="E32" s="39">
        <f t="shared" si="1"/>
        <v>-6.6245546773186295</v>
      </c>
      <c r="F32" s="22"/>
    </row>
    <row r="33" spans="1:6" ht="11.25" customHeight="1">
      <c r="A33" s="11" t="s">
        <v>22</v>
      </c>
      <c r="B33" s="38">
        <v>8005183</v>
      </c>
      <c r="C33" s="38">
        <v>8705322</v>
      </c>
      <c r="D33" s="38">
        <v>9267887</v>
      </c>
      <c r="E33" s="39">
        <f t="shared" si="1"/>
        <v>6.462311216058407</v>
      </c>
      <c r="F33" s="22"/>
    </row>
    <row r="34" spans="1:6" ht="11.25" customHeight="1" thickBot="1">
      <c r="A34" s="16" t="s">
        <v>23</v>
      </c>
      <c r="B34" s="23">
        <v>47718331</v>
      </c>
      <c r="C34" s="23">
        <f>SUM(C32:C33)</f>
        <v>48167718</v>
      </c>
      <c r="D34" s="23">
        <f>SUM(D32:D33)</f>
        <v>46116075</v>
      </c>
      <c r="E34" s="24">
        <f t="shared" si="1"/>
        <v>-4.259373466685717</v>
      </c>
      <c r="F34" s="25"/>
    </row>
    <row r="35" spans="1:5" ht="14.25" thickTop="1">
      <c r="A35" s="26" t="s">
        <v>24</v>
      </c>
      <c r="B35" s="27"/>
      <c r="C35" s="20"/>
      <c r="D35" s="20"/>
      <c r="E35" s="20"/>
    </row>
    <row r="36" ht="21" customHeight="1"/>
    <row r="37" spans="1:5" s="28" customFormat="1" ht="15" customHeight="1">
      <c r="A37" s="58" t="s">
        <v>25</v>
      </c>
      <c r="B37" s="58"/>
      <c r="C37" s="58"/>
      <c r="D37" s="58"/>
      <c r="E37" s="58"/>
    </row>
    <row r="38" spans="1:5" s="29" customFormat="1" ht="14.25" thickBot="1">
      <c r="A38" s="58"/>
      <c r="B38" s="58"/>
      <c r="C38" s="58"/>
      <c r="D38" s="58"/>
      <c r="E38" s="58"/>
    </row>
    <row r="39" spans="1:5" s="28" customFormat="1" ht="12" customHeight="1" thickTop="1">
      <c r="A39" s="50"/>
      <c r="B39" s="53">
        <v>2005</v>
      </c>
      <c r="C39" s="53">
        <v>2006</v>
      </c>
      <c r="D39" s="53">
        <v>2007</v>
      </c>
      <c r="E39" s="15" t="s">
        <v>1</v>
      </c>
    </row>
    <row r="40" spans="1:5" s="28" customFormat="1" ht="12" customHeight="1">
      <c r="A40" s="51"/>
      <c r="B40" s="54"/>
      <c r="C40" s="54"/>
      <c r="D40" s="54"/>
      <c r="E40" s="3" t="s">
        <v>12</v>
      </c>
    </row>
    <row r="41" spans="1:5" s="28" customFormat="1" ht="14.25" customHeight="1">
      <c r="A41" s="30" t="s">
        <v>28</v>
      </c>
      <c r="B41" s="31">
        <v>36663</v>
      </c>
      <c r="C41" s="31">
        <v>36700</v>
      </c>
      <c r="D41" s="31">
        <v>33418</v>
      </c>
      <c r="E41" s="33">
        <f>((D41-C41)/C41)*100</f>
        <v>-8.942779291553133</v>
      </c>
    </row>
    <row r="42" spans="1:5" s="28" customFormat="1" ht="11.25" customHeight="1">
      <c r="A42" s="40" t="s">
        <v>29</v>
      </c>
      <c r="B42" s="41">
        <v>36770</v>
      </c>
      <c r="C42" s="41">
        <v>36151</v>
      </c>
      <c r="D42" s="41">
        <v>33857</v>
      </c>
      <c r="E42" s="42">
        <f>((D42-C42)/C42)*100</f>
        <v>-6.345605930679649</v>
      </c>
    </row>
    <row r="43" spans="1:5" s="28" customFormat="1" ht="11.25" customHeight="1">
      <c r="A43" s="40" t="s">
        <v>31</v>
      </c>
      <c r="B43" s="41"/>
      <c r="C43" s="41"/>
      <c r="D43" s="41"/>
      <c r="E43" s="42"/>
    </row>
    <row r="44" spans="1:5" s="28" customFormat="1" ht="11.25" customHeight="1">
      <c r="A44" s="45" t="s">
        <v>30</v>
      </c>
      <c r="B44" s="43">
        <v>7761</v>
      </c>
      <c r="C44" s="43">
        <v>7810</v>
      </c>
      <c r="D44" s="43">
        <v>7523</v>
      </c>
      <c r="E44" s="44">
        <f>((D44-C44)/C44)*100</f>
        <v>-3.6747759282970547</v>
      </c>
    </row>
    <row r="45" spans="1:5" s="28" customFormat="1" ht="11.25" customHeight="1" thickBot="1">
      <c r="A45" s="46" t="s">
        <v>26</v>
      </c>
      <c r="B45" s="47">
        <v>29009</v>
      </c>
      <c r="C45" s="47">
        <v>28341</v>
      </c>
      <c r="D45" s="47">
        <v>26334</v>
      </c>
      <c r="E45" s="48">
        <f>((D45-C45)/C45)*100</f>
        <v>-7.081613210543029</v>
      </c>
    </row>
    <row r="46" spans="1:5" s="28" customFormat="1" ht="14.25" thickTop="1">
      <c r="A46" s="32" t="s">
        <v>27</v>
      </c>
      <c r="B46" s="20"/>
      <c r="C46" s="20"/>
      <c r="D46" s="20"/>
      <c r="E46" s="20"/>
    </row>
  </sheetData>
  <mergeCells count="16">
    <mergeCell ref="A37:E38"/>
    <mergeCell ref="A39:A40"/>
    <mergeCell ref="B39:B40"/>
    <mergeCell ref="C39:C40"/>
    <mergeCell ref="D39:D40"/>
    <mergeCell ref="A22:E23"/>
    <mergeCell ref="A24:A25"/>
    <mergeCell ref="B24:B25"/>
    <mergeCell ref="C24:C25"/>
    <mergeCell ref="D24:D25"/>
    <mergeCell ref="A20:E20"/>
    <mergeCell ref="A2:A3"/>
    <mergeCell ref="A1:E1"/>
    <mergeCell ref="B2:B3"/>
    <mergeCell ref="C2:C3"/>
    <mergeCell ref="D2:D3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Insiel</cp:lastModifiedBy>
  <cp:lastPrinted>2008-06-09T15:02:56Z</cp:lastPrinted>
  <dcterms:created xsi:type="dcterms:W3CDTF">2006-07-13T11:13:06Z</dcterms:created>
  <dcterms:modified xsi:type="dcterms:W3CDTF">2008-06-11T09:37:08Z</dcterms:modified>
  <cp:category/>
  <cp:version/>
  <cp:contentType/>
  <cp:contentStatus/>
</cp:coreProperties>
</file>