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0" windowWidth="5712" windowHeight="6588" activeTab="0"/>
  </bookViews>
  <sheets>
    <sheet name="Tav. 12.9" sheetId="1" r:id="rId1"/>
  </sheets>
  <definedNames>
    <definedName name="_Regression_Int" localSheetId="0" hidden="1">1</definedName>
    <definedName name="_xlnm.Print_Area" localSheetId="0">'Tav. 12.9'!$A$1:$J$12</definedName>
  </definedNames>
  <calcPr fullCalcOnLoad="1"/>
</workbook>
</file>

<file path=xl/sharedStrings.xml><?xml version="1.0" encoding="utf-8"?>
<sst xmlns="http://schemas.openxmlformats.org/spreadsheetml/2006/main" count="22" uniqueCount="16">
  <si>
    <t>ITALIANI</t>
  </si>
  <si>
    <t>STRANIERI</t>
  </si>
  <si>
    <t>TOTALE</t>
  </si>
  <si>
    <t>Arrivi</t>
  </si>
  <si>
    <t>Presenze</t>
  </si>
  <si>
    <t>Permanenza media</t>
  </si>
  <si>
    <t>FVG</t>
  </si>
  <si>
    <t>Fonte: Agenzia per lo sviluppo del turismo - TurismoFVG; elaborazioni a cura del Servizio statistica RAFVG</t>
  </si>
  <si>
    <t>Ambito turistico territoriale di Pordenone, Piancavallo e delle Dolomiti Friulane</t>
  </si>
  <si>
    <t>Ambito turistico territoriale di Udine e Lignano Sabbiadoro</t>
  </si>
  <si>
    <t>Ambito turistico territoriale del Tarvisiano e di Sella Nevea</t>
  </si>
  <si>
    <t>Ambito turistico territoriale della Carnia</t>
  </si>
  <si>
    <t>Ambito turistico territoriale di Gorizia e Grado-Aquileia</t>
  </si>
  <si>
    <t>Ambito turistico territoriale di Trieste</t>
  </si>
  <si>
    <t>AMBITI TURISTICI</t>
  </si>
  <si>
    <t>Tav. 12.9 - FVG ARRIVI PRESENZE E PERMANENZA MEDIA NEGLI ESERCIZI COMPLEMENTARI PER RESIDENZA DEI CLIENTI E AMBITO TURISTICO - Anno 2007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</si>
</sst>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0.0000_)"/>
    <numFmt numFmtId="180" formatCode="0.00_)"/>
    <numFmt numFmtId="181" formatCode="0.0_)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3">
    <xf numFmtId="170" fontId="0" fillId="0" borderId="0" xfId="0" applyAlignment="1">
      <alignment/>
    </xf>
    <xf numFmtId="41" fontId="6" fillId="0" borderId="0" xfId="16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3" fontId="6" fillId="0" borderId="0" xfId="16" applyNumberFormat="1" applyFont="1" applyAlignment="1">
      <alignment/>
    </xf>
    <xf numFmtId="41" fontId="6" fillId="0" borderId="0" xfId="16" applyFont="1" applyAlignment="1">
      <alignment vertical="top"/>
    </xf>
    <xf numFmtId="173" fontId="6" fillId="0" borderId="0" xfId="16" applyNumberFormat="1" applyFont="1" applyAlignment="1">
      <alignment vertical="top"/>
    </xf>
    <xf numFmtId="3" fontId="6" fillId="0" borderId="0" xfId="0" applyNumberFormat="1" applyFont="1" applyBorder="1" applyAlignment="1">
      <alignment horizontal="right" vertical="center" wrapText="1"/>
    </xf>
    <xf numFmtId="170" fontId="6" fillId="0" borderId="0" xfId="0" applyFont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left" vertical="center"/>
    </xf>
    <xf numFmtId="170" fontId="6" fillId="0" borderId="1" xfId="0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180" fontId="6" fillId="0" borderId="0" xfId="0" applyNumberFormat="1" applyFont="1" applyBorder="1" applyAlignment="1">
      <alignment horizontal="right" vertical="center" wrapText="1"/>
    </xf>
    <xf numFmtId="170" fontId="7" fillId="0" borderId="2" xfId="0" applyFont="1" applyBorder="1" applyAlignment="1">
      <alignment vertical="top" wrapText="1"/>
    </xf>
    <xf numFmtId="170" fontId="8" fillId="0" borderId="2" xfId="0" applyFont="1" applyBorder="1" applyAlignment="1">
      <alignment vertical="top" wrapText="1"/>
    </xf>
    <xf numFmtId="170" fontId="9" fillId="0" borderId="3" xfId="0" applyFont="1" applyBorder="1" applyAlignment="1">
      <alignment vertical="top" wrapText="1"/>
    </xf>
    <xf numFmtId="170" fontId="8" fillId="0" borderId="3" xfId="0" applyFont="1" applyBorder="1" applyAlignment="1">
      <alignment vertical="top" wrapText="1"/>
    </xf>
    <xf numFmtId="170" fontId="6" fillId="0" borderId="4" xfId="0" applyFont="1" applyBorder="1" applyAlignment="1">
      <alignment horizontal="center" vertical="center"/>
    </xf>
    <xf numFmtId="178" fontId="6" fillId="0" borderId="0" xfId="0" applyFont="1" applyBorder="1" applyAlignment="1">
      <alignment horizontal="center" vertical="center" wrapText="1"/>
    </xf>
    <xf numFmtId="178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7"/>
  <sheetViews>
    <sheetView tabSelected="1" zoomScaleSheetLayoutView="100" workbookViewId="0" topLeftCell="A1">
      <selection activeCell="A1" sqref="A1:J1"/>
    </sheetView>
  </sheetViews>
  <sheetFormatPr defaultColWidth="9.625" defaultRowHeight="12.75"/>
  <cols>
    <col min="1" max="1" width="33.625" style="2" customWidth="1"/>
    <col min="2" max="10" width="8.25390625" style="2" customWidth="1"/>
    <col min="11" max="11" width="7.875" style="2" customWidth="1"/>
    <col min="12" max="16384" width="9.625" style="2" customWidth="1"/>
  </cols>
  <sheetData>
    <row r="1" spans="1:10" s="4" customFormat="1" ht="13.5" thickBot="1">
      <c r="A1" s="16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" customHeight="1" thickTop="1">
      <c r="A2" s="21" t="s">
        <v>14</v>
      </c>
      <c r="B2" s="20" t="s">
        <v>0</v>
      </c>
      <c r="C2" s="20"/>
      <c r="D2" s="20"/>
      <c r="E2" s="20" t="s">
        <v>1</v>
      </c>
      <c r="F2" s="20"/>
      <c r="G2" s="20"/>
      <c r="H2" s="20" t="s">
        <v>2</v>
      </c>
      <c r="I2" s="20"/>
      <c r="J2" s="20"/>
    </row>
    <row r="3" spans="1:10" s="3" customFormat="1" ht="27" customHeight="1">
      <c r="A3" s="22"/>
      <c r="B3" s="13" t="s">
        <v>3</v>
      </c>
      <c r="C3" s="13" t="s">
        <v>4</v>
      </c>
      <c r="D3" s="13" t="s">
        <v>5</v>
      </c>
      <c r="E3" s="13" t="s">
        <v>3</v>
      </c>
      <c r="F3" s="13" t="s">
        <v>4</v>
      </c>
      <c r="G3" s="13" t="s">
        <v>5</v>
      </c>
      <c r="H3" s="13" t="s">
        <v>3</v>
      </c>
      <c r="I3" s="13" t="s">
        <v>4</v>
      </c>
      <c r="J3" s="13" t="s">
        <v>5</v>
      </c>
    </row>
    <row r="4" spans="1:10" s="4" customFormat="1" ht="30" customHeight="1">
      <c r="A4" s="9" t="s">
        <v>8</v>
      </c>
      <c r="B4" s="8">
        <v>15116</v>
      </c>
      <c r="C4" s="8">
        <v>57306</v>
      </c>
      <c r="D4" s="14">
        <f aca="true" t="shared" si="0" ref="D4:D9">+C4/B4</f>
        <v>3.791082296903943</v>
      </c>
      <c r="E4" s="8">
        <v>5414</v>
      </c>
      <c r="F4" s="8">
        <v>28901</v>
      </c>
      <c r="G4" s="14">
        <f aca="true" t="shared" si="1" ref="G4:G9">+F4/E4</f>
        <v>5.338197266346509</v>
      </c>
      <c r="H4" s="8">
        <v>20530</v>
      </c>
      <c r="I4" s="8">
        <v>86207</v>
      </c>
      <c r="J4" s="14">
        <f aca="true" t="shared" si="2" ref="J4:J9">+I4/H4</f>
        <v>4.1990745250852415</v>
      </c>
    </row>
    <row r="5" spans="1:10" ht="30" customHeight="1">
      <c r="A5" s="9" t="s">
        <v>9</v>
      </c>
      <c r="B5" s="8">
        <v>182279</v>
      </c>
      <c r="C5" s="8">
        <v>1393779</v>
      </c>
      <c r="D5" s="14">
        <f t="shared" si="0"/>
        <v>7.646404687319987</v>
      </c>
      <c r="E5" s="8">
        <v>159496</v>
      </c>
      <c r="F5" s="8">
        <v>1200373</v>
      </c>
      <c r="G5" s="14">
        <f t="shared" si="1"/>
        <v>7.52603827055224</v>
      </c>
      <c r="H5" s="8">
        <v>341775</v>
      </c>
      <c r="I5" s="8">
        <v>2594152</v>
      </c>
      <c r="J5" s="14">
        <f t="shared" si="2"/>
        <v>7.590233340648087</v>
      </c>
    </row>
    <row r="6" spans="1:10" s="3" customFormat="1" ht="30" customHeight="1">
      <c r="A6" s="9" t="s">
        <v>10</v>
      </c>
      <c r="B6" s="8">
        <v>20016</v>
      </c>
      <c r="C6" s="8">
        <v>110089</v>
      </c>
      <c r="D6" s="14">
        <f t="shared" si="0"/>
        <v>5.5000499600319745</v>
      </c>
      <c r="E6" s="8">
        <v>4422</v>
      </c>
      <c r="F6" s="8">
        <v>17530</v>
      </c>
      <c r="G6" s="14">
        <f t="shared" si="1"/>
        <v>3.9642695612844867</v>
      </c>
      <c r="H6" s="8">
        <v>24438</v>
      </c>
      <c r="I6" s="8">
        <v>127619</v>
      </c>
      <c r="J6" s="14">
        <f t="shared" si="2"/>
        <v>5.222154022424093</v>
      </c>
    </row>
    <row r="7" spans="1:10" s="3" customFormat="1" ht="21" customHeight="1">
      <c r="A7" s="9" t="s">
        <v>11</v>
      </c>
      <c r="B7" s="8">
        <v>64263</v>
      </c>
      <c r="C7" s="8">
        <v>551123</v>
      </c>
      <c r="D7" s="14">
        <f t="shared" si="0"/>
        <v>8.576054650420927</v>
      </c>
      <c r="E7" s="8">
        <v>7581</v>
      </c>
      <c r="F7" s="8">
        <v>58474</v>
      </c>
      <c r="G7" s="14">
        <f t="shared" si="1"/>
        <v>7.713230444532384</v>
      </c>
      <c r="H7" s="8">
        <v>71844</v>
      </c>
      <c r="I7" s="8">
        <v>609597</v>
      </c>
      <c r="J7" s="14">
        <f t="shared" si="2"/>
        <v>8.485009186570904</v>
      </c>
    </row>
    <row r="8" spans="1:10" s="3" customFormat="1" ht="21" customHeight="1">
      <c r="A8" s="9" t="s">
        <v>12</v>
      </c>
      <c r="B8" s="8">
        <v>46953</v>
      </c>
      <c r="C8" s="8">
        <v>747413</v>
      </c>
      <c r="D8" s="14">
        <f t="shared" si="0"/>
        <v>15.918322577897046</v>
      </c>
      <c r="E8" s="8">
        <v>79848</v>
      </c>
      <c r="F8" s="8">
        <v>622999</v>
      </c>
      <c r="G8" s="14">
        <f t="shared" si="1"/>
        <v>7.802311892595932</v>
      </c>
      <c r="H8" s="8">
        <v>126801</v>
      </c>
      <c r="I8" s="8">
        <v>1370412</v>
      </c>
      <c r="J8" s="14">
        <f t="shared" si="2"/>
        <v>10.807580381858187</v>
      </c>
    </row>
    <row r="9" spans="1:10" s="3" customFormat="1" ht="21" customHeight="1">
      <c r="A9" s="9" t="s">
        <v>13</v>
      </c>
      <c r="B9" s="8">
        <v>28718</v>
      </c>
      <c r="C9" s="8">
        <v>232807</v>
      </c>
      <c r="D9" s="14">
        <f t="shared" si="0"/>
        <v>8.106657845253848</v>
      </c>
      <c r="E9" s="8">
        <v>20191</v>
      </c>
      <c r="F9" s="8">
        <v>86872</v>
      </c>
      <c r="G9" s="14">
        <f t="shared" si="1"/>
        <v>4.30251101976128</v>
      </c>
      <c r="H9" s="8">
        <v>48909</v>
      </c>
      <c r="I9" s="8">
        <v>319679</v>
      </c>
      <c r="J9" s="14">
        <f t="shared" si="2"/>
        <v>6.536199881412419</v>
      </c>
    </row>
    <row r="10" spans="1:10" s="3" customFormat="1" ht="5.25" customHeight="1">
      <c r="A10" s="9"/>
      <c r="B10" s="8"/>
      <c r="C10" s="8"/>
      <c r="D10" s="14"/>
      <c r="E10" s="8"/>
      <c r="F10" s="8"/>
      <c r="G10" s="15"/>
      <c r="H10" s="8"/>
      <c r="I10" s="8"/>
      <c r="J10" s="15"/>
    </row>
    <row r="11" spans="1:10" s="3" customFormat="1" ht="18" customHeight="1" thickBot="1">
      <c r="A11" s="12" t="s">
        <v>6</v>
      </c>
      <c r="B11" s="10">
        <f>SUM(B4:B10)</f>
        <v>357345</v>
      </c>
      <c r="C11" s="10">
        <f>SUM(C4:C10)</f>
        <v>3092517</v>
      </c>
      <c r="D11" s="11">
        <f>+C11/B11</f>
        <v>8.654149351467069</v>
      </c>
      <c r="E11" s="10">
        <f>SUM(E4:E10)</f>
        <v>276952</v>
      </c>
      <c r="F11" s="10">
        <f>SUM(F4:F10)</f>
        <v>2015149</v>
      </c>
      <c r="G11" s="11">
        <f>+F11/E11</f>
        <v>7.27616698922557</v>
      </c>
      <c r="H11" s="10">
        <f>SUM(H4:H10)</f>
        <v>634297</v>
      </c>
      <c r="I11" s="10">
        <f>SUM(I4:I10)</f>
        <v>5107666</v>
      </c>
      <c r="J11" s="11">
        <f>+I11/H11</f>
        <v>8.052483300409746</v>
      </c>
    </row>
    <row r="12" spans="1:10" ht="15" customHeight="1" thickTop="1">
      <c r="A12" s="18" t="s">
        <v>7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2:10" ht="12.75">
      <c r="B13" s="1"/>
      <c r="C13" s="5"/>
      <c r="D13" s="1"/>
      <c r="E13" s="5"/>
      <c r="F13" s="1"/>
      <c r="G13" s="5"/>
      <c r="H13" s="1"/>
      <c r="I13" s="5"/>
      <c r="J13" s="1"/>
    </row>
    <row r="14" spans="2:10" ht="12.75">
      <c r="B14" s="1"/>
      <c r="C14" s="1"/>
      <c r="D14" s="1"/>
      <c r="E14" s="1"/>
      <c r="F14" s="1"/>
      <c r="G14" s="1"/>
      <c r="H14" s="1"/>
      <c r="I14" s="1"/>
      <c r="J14" s="1"/>
    </row>
    <row r="15" spans="2:10" ht="12.75">
      <c r="B15" s="1"/>
      <c r="C15" s="5"/>
      <c r="D15" s="1"/>
      <c r="E15" s="5"/>
      <c r="F15" s="1"/>
      <c r="G15" s="5"/>
      <c r="H15" s="1"/>
      <c r="I15" s="5"/>
      <c r="J15" s="1"/>
    </row>
    <row r="16" spans="2:10" ht="12.75">
      <c r="B16" s="1"/>
      <c r="C16" s="5"/>
      <c r="D16" s="1"/>
      <c r="E16" s="5"/>
      <c r="F16" s="1"/>
      <c r="G16" s="5"/>
      <c r="H16" s="6"/>
      <c r="I16" s="7"/>
      <c r="J16" s="6"/>
    </row>
    <row r="17" spans="2:7" ht="12.75">
      <c r="B17" s="6"/>
      <c r="C17" s="7"/>
      <c r="D17" s="6"/>
      <c r="E17" s="7"/>
      <c r="F17" s="6"/>
      <c r="G17" s="7"/>
    </row>
  </sheetData>
  <mergeCells count="6">
    <mergeCell ref="A1:J1"/>
    <mergeCell ref="A12:J12"/>
    <mergeCell ref="B2:D2"/>
    <mergeCell ref="E2:G2"/>
    <mergeCell ref="H2:J2"/>
    <mergeCell ref="A2:A3"/>
  </mergeCells>
  <printOptions/>
  <pageMargins left="0.984251968503937" right="0.7874015748031497" top="0.9448818897637796" bottom="0.9448818897637796" header="0" footer="0"/>
  <pageSetup horizontalDpi="300" verticalDpi="300" orientation="landscape" paperSize="13" r:id="rId1"/>
  <ignoredErrors>
    <ignoredError sqref="D11 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2008-04-01T12:52:07Z</cp:lastPrinted>
  <dcterms:created xsi:type="dcterms:W3CDTF">1998-05-19T09:30:54Z</dcterms:created>
  <dcterms:modified xsi:type="dcterms:W3CDTF">2008-08-07T11:46:59Z</dcterms:modified>
  <cp:category/>
  <cp:version/>
  <cp:contentType/>
  <cp:contentStatus/>
</cp:coreProperties>
</file>