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12.7" sheetId="1" r:id="rId1"/>
  </sheets>
  <definedNames>
    <definedName name="_Regression_Int" localSheetId="0" hidden="1">1</definedName>
    <definedName name="_xlnm.Print_Area" localSheetId="0">'Tav.12.7'!$A$1:$J$22</definedName>
  </definedNames>
  <calcPr fullCalcOnLoad="1"/>
</workbook>
</file>

<file path=xl/sharedStrings.xml><?xml version="1.0" encoding="utf-8"?>
<sst xmlns="http://schemas.openxmlformats.org/spreadsheetml/2006/main" count="33" uniqueCount="17">
  <si>
    <t>ITALIANI</t>
  </si>
  <si>
    <t>STRANIERI</t>
  </si>
  <si>
    <t>TOTALE</t>
  </si>
  <si>
    <t>Arrivi</t>
  </si>
  <si>
    <t>Presenze</t>
  </si>
  <si>
    <t>Permanenza media</t>
  </si>
  <si>
    <t>ESERCIZI ALBERGHIERI</t>
  </si>
  <si>
    <t>Pordenone</t>
  </si>
  <si>
    <t>Udine</t>
  </si>
  <si>
    <t>Gorizia</t>
  </si>
  <si>
    <t>Trieste</t>
  </si>
  <si>
    <t>FVG</t>
  </si>
  <si>
    <t>ESERCIZI COMPLEMENTARI</t>
  </si>
  <si>
    <t>TOTALE ESERCIZI RICETTIVI</t>
  </si>
  <si>
    <t>PROVINCE</t>
  </si>
  <si>
    <t>Fonte: Agenzia per lo sviluppo del turismo - TurismoFVG; elaborazioni a cura del Servizio statistica RAFVG</t>
  </si>
  <si>
    <t>Tav. 12.7 - FVG ARRIVI PRESENZE E PERMANENZA MEDIA NEGLI ESERCIZI ALBERGHIERI E COMPLEMENTARI PER RESIDENZA DEI CLIENTI E PROVINCIA - Anno 2007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</si>
</sst>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0_)"/>
    <numFmt numFmtId="180" formatCode="0.0_)"/>
    <numFmt numFmtId="181" formatCode="0.000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0_)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1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41" fontId="6" fillId="0" borderId="0" xfId="16" applyFont="1" applyAlignment="1">
      <alignment vertical="top"/>
    </xf>
    <xf numFmtId="178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0" fontId="6" fillId="0" borderId="1" xfId="0" applyFont="1" applyBorder="1" applyAlignment="1">
      <alignment horizontal="right" vertical="center" wrapText="1"/>
    </xf>
    <xf numFmtId="170" fontId="10" fillId="0" borderId="0" xfId="0" applyFont="1" applyAlignment="1">
      <alignment/>
    </xf>
    <xf numFmtId="179" fontId="6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16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70" fontId="6" fillId="0" borderId="0" xfId="0" applyFont="1" applyBorder="1" applyAlignment="1">
      <alignment horizontal="left" vertical="center" wrapText="1" indent="1"/>
    </xf>
    <xf numFmtId="170" fontId="5" fillId="0" borderId="0" xfId="0" applyFont="1" applyBorder="1" applyAlignment="1">
      <alignment horizontal="left" vertical="center" indent="1"/>
    </xf>
    <xf numFmtId="178" fontId="6" fillId="0" borderId="0" xfId="0" applyFont="1" applyBorder="1" applyAlignment="1">
      <alignment horizontal="left" indent="1"/>
    </xf>
    <xf numFmtId="170" fontId="6" fillId="0" borderId="0" xfId="0" applyFont="1" applyBorder="1" applyAlignment="1">
      <alignment horizontal="left" wrapText="1" indent="1"/>
    </xf>
    <xf numFmtId="3" fontId="5" fillId="0" borderId="2" xfId="0" applyNumberFormat="1" applyFont="1" applyBorder="1" applyAlignment="1">
      <alignment horizontal="left" vertical="center" indent="1"/>
    </xf>
    <xf numFmtId="4" fontId="5" fillId="0" borderId="2" xfId="0" applyNumberFormat="1" applyFont="1" applyBorder="1" applyAlignment="1">
      <alignment horizontal="right" vertical="center"/>
    </xf>
    <xf numFmtId="170" fontId="7" fillId="0" borderId="0" xfId="0" applyFont="1" applyBorder="1" applyAlignment="1">
      <alignment vertical="top" wrapText="1"/>
    </xf>
    <xf numFmtId="170" fontId="8" fillId="0" borderId="0" xfId="0" applyFont="1" applyBorder="1" applyAlignment="1">
      <alignment vertical="top" wrapText="1"/>
    </xf>
    <xf numFmtId="170" fontId="9" fillId="0" borderId="0" xfId="0" applyFont="1" applyBorder="1" applyAlignment="1">
      <alignment vertical="top" wrapText="1"/>
    </xf>
    <xf numFmtId="170" fontId="6" fillId="0" borderId="3" xfId="0" applyFont="1" applyBorder="1" applyAlignment="1">
      <alignment horizontal="center" vertical="center"/>
    </xf>
    <xf numFmtId="178" fontId="6" fillId="0" borderId="0" xfId="0" applyFont="1" applyBorder="1" applyAlignment="1">
      <alignment horizontal="center" vertical="center" wrapText="1"/>
    </xf>
    <xf numFmtId="178" fontId="6" fillId="0" borderId="4" xfId="0" applyFont="1" applyBorder="1" applyAlignment="1">
      <alignment horizontal="center" vertical="center" wrapText="1"/>
    </xf>
    <xf numFmtId="178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8"/>
  <sheetViews>
    <sheetView tabSelected="1" zoomScaleSheetLayoutView="100" workbookViewId="0" topLeftCell="A1">
      <selection activeCell="A1" sqref="A1:J1"/>
    </sheetView>
  </sheetViews>
  <sheetFormatPr defaultColWidth="9.625" defaultRowHeight="12.75"/>
  <cols>
    <col min="1" max="1" width="18.625" style="2" customWidth="1"/>
    <col min="2" max="10" width="10.00390625" style="2" customWidth="1"/>
    <col min="11" max="11" width="7.875" style="2" customWidth="1"/>
    <col min="12" max="16384" width="9.625" style="2" customWidth="1"/>
  </cols>
  <sheetData>
    <row r="1" spans="1:10" s="4" customFormat="1" ht="28.5" customHeight="1" thickBo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 thickTop="1">
      <c r="A2" s="29" t="s">
        <v>14</v>
      </c>
      <c r="B2" s="27" t="s">
        <v>0</v>
      </c>
      <c r="C2" s="27"/>
      <c r="D2" s="27"/>
      <c r="E2" s="27" t="s">
        <v>1</v>
      </c>
      <c r="F2" s="27"/>
      <c r="G2" s="27"/>
      <c r="H2" s="27" t="s">
        <v>2</v>
      </c>
      <c r="I2" s="27"/>
      <c r="J2" s="27"/>
    </row>
    <row r="3" spans="1:10" s="3" customFormat="1" ht="27" customHeight="1">
      <c r="A3" s="30"/>
      <c r="B3" s="10" t="s">
        <v>3</v>
      </c>
      <c r="C3" s="10" t="s">
        <v>4</v>
      </c>
      <c r="D3" s="10" t="s">
        <v>5</v>
      </c>
      <c r="E3" s="10" t="s">
        <v>3</v>
      </c>
      <c r="F3" s="10" t="s">
        <v>4</v>
      </c>
      <c r="G3" s="10" t="s">
        <v>5</v>
      </c>
      <c r="H3" s="10" t="s">
        <v>3</v>
      </c>
      <c r="I3" s="10" t="s">
        <v>4</v>
      </c>
      <c r="J3" s="10" t="s">
        <v>5</v>
      </c>
    </row>
    <row r="4" spans="1:10" ht="18" customHeight="1">
      <c r="A4" s="7"/>
      <c r="B4" s="28" t="s">
        <v>6</v>
      </c>
      <c r="C4" s="28"/>
      <c r="D4" s="28"/>
      <c r="E4" s="28"/>
      <c r="F4" s="28"/>
      <c r="G4" s="28"/>
      <c r="H4" s="28"/>
      <c r="I4" s="28"/>
      <c r="J4" s="28"/>
    </row>
    <row r="5" spans="1:10" s="4" customFormat="1" ht="12.75" customHeight="1">
      <c r="A5" s="18" t="s">
        <v>7</v>
      </c>
      <c r="B5" s="8">
        <v>117325</v>
      </c>
      <c r="C5" s="8">
        <v>274775</v>
      </c>
      <c r="D5" s="12">
        <f>+C5/B5</f>
        <v>2.3419987215001066</v>
      </c>
      <c r="E5" s="8">
        <v>55848</v>
      </c>
      <c r="F5" s="8">
        <v>157578</v>
      </c>
      <c r="G5" s="12">
        <f>+F5/E5</f>
        <v>2.8215513536742587</v>
      </c>
      <c r="H5" s="8">
        <v>173173</v>
      </c>
      <c r="I5" s="8">
        <v>432353</v>
      </c>
      <c r="J5" s="12">
        <f>+I5/H5</f>
        <v>2.4966536353819593</v>
      </c>
    </row>
    <row r="6" spans="1:13" ht="12.75" customHeight="1">
      <c r="A6" s="18" t="s">
        <v>8</v>
      </c>
      <c r="B6" s="8">
        <v>382872</v>
      </c>
      <c r="C6" s="8">
        <v>1185534</v>
      </c>
      <c r="D6" s="12">
        <f>+C6/B6</f>
        <v>3.096423870118473</v>
      </c>
      <c r="E6" s="8">
        <v>267694</v>
      </c>
      <c r="F6" s="8">
        <v>869419</v>
      </c>
      <c r="G6" s="12">
        <f>+F6/E6</f>
        <v>3.247809065574873</v>
      </c>
      <c r="H6" s="8">
        <v>650566</v>
      </c>
      <c r="I6" s="8">
        <v>2054953</v>
      </c>
      <c r="J6" s="12">
        <f>+I6/H6</f>
        <v>3.1587156414568236</v>
      </c>
      <c r="L6" s="4"/>
      <c r="M6" s="4"/>
    </row>
    <row r="7" spans="1:13" s="3" customFormat="1" ht="12.75" customHeight="1">
      <c r="A7" s="18" t="s">
        <v>9</v>
      </c>
      <c r="B7" s="8">
        <v>122942</v>
      </c>
      <c r="C7" s="8">
        <v>331928</v>
      </c>
      <c r="D7" s="12">
        <f>+C7/B7</f>
        <v>2.699874737681183</v>
      </c>
      <c r="E7" s="8">
        <v>96280</v>
      </c>
      <c r="F7" s="8">
        <v>321163</v>
      </c>
      <c r="G7" s="12">
        <f>+F7/E7</f>
        <v>3.3357187370170336</v>
      </c>
      <c r="H7" s="8">
        <f>+B7+E7</f>
        <v>219222</v>
      </c>
      <c r="I7" s="8">
        <f>+C7+F7</f>
        <v>653091</v>
      </c>
      <c r="J7" s="12">
        <f>+I7/H7</f>
        <v>2.9791307441771355</v>
      </c>
      <c r="L7" s="4"/>
      <c r="M7" s="4"/>
    </row>
    <row r="8" spans="1:13" s="3" customFormat="1" ht="12.75" customHeight="1">
      <c r="A8" s="18" t="s">
        <v>10</v>
      </c>
      <c r="B8" s="8">
        <v>146013</v>
      </c>
      <c r="C8" s="8">
        <v>276584</v>
      </c>
      <c r="D8" s="12">
        <f>+C8/B8</f>
        <v>1.894242293494415</v>
      </c>
      <c r="E8" s="8">
        <v>95752</v>
      </c>
      <c r="F8" s="8">
        <v>209378</v>
      </c>
      <c r="G8" s="12">
        <f>+F8/E8</f>
        <v>2.186669730136185</v>
      </c>
      <c r="H8" s="8">
        <v>241765</v>
      </c>
      <c r="I8" s="8">
        <v>485962</v>
      </c>
      <c r="J8" s="12">
        <f>+I8/H8</f>
        <v>2.010059355158935</v>
      </c>
      <c r="L8" s="4"/>
      <c r="M8" s="4"/>
    </row>
    <row r="9" spans="1:13" s="3" customFormat="1" ht="12.75" customHeight="1">
      <c r="A9" s="19" t="s">
        <v>11</v>
      </c>
      <c r="B9" s="9">
        <f>SUM(B5:B8)</f>
        <v>769152</v>
      </c>
      <c r="C9" s="9">
        <f>SUM(C5:C8)</f>
        <v>2068821</v>
      </c>
      <c r="D9" s="13">
        <f>+C9/B9</f>
        <v>2.6897427296555168</v>
      </c>
      <c r="E9" s="9">
        <f>SUM(E5:E8)</f>
        <v>515574</v>
      </c>
      <c r="F9" s="9">
        <f>SUM(F5:F8)</f>
        <v>1557538</v>
      </c>
      <c r="G9" s="13">
        <f>+F9/E9</f>
        <v>3.020978559818765</v>
      </c>
      <c r="H9" s="9">
        <f>SUM(H5:H8)</f>
        <v>1284726</v>
      </c>
      <c r="I9" s="9">
        <f>SUM(I5:I8)</f>
        <v>3626359</v>
      </c>
      <c r="J9" s="13">
        <f>+I9/H9</f>
        <v>2.822671137658925</v>
      </c>
      <c r="L9" s="4"/>
      <c r="M9" s="4"/>
    </row>
    <row r="10" spans="1:13" s="3" customFormat="1" ht="18" customHeight="1">
      <c r="A10" s="20"/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L10" s="4"/>
      <c r="M10" s="4"/>
    </row>
    <row r="11" spans="1:13" s="3" customFormat="1" ht="12.75" customHeight="1">
      <c r="A11" s="18" t="s">
        <v>7</v>
      </c>
      <c r="B11" s="15">
        <v>15116</v>
      </c>
      <c r="C11" s="15">
        <v>57306</v>
      </c>
      <c r="D11" s="12">
        <f>+C11/B11</f>
        <v>3.791082296903943</v>
      </c>
      <c r="E11" s="8">
        <v>5414</v>
      </c>
      <c r="F11" s="8">
        <v>28901</v>
      </c>
      <c r="G11" s="12">
        <f>+F11/E11</f>
        <v>5.338197266346509</v>
      </c>
      <c r="H11" s="15">
        <v>20530</v>
      </c>
      <c r="I11" s="15">
        <v>86207</v>
      </c>
      <c r="J11" s="12">
        <f>+I11/H11</f>
        <v>4.1990745250852415</v>
      </c>
      <c r="L11" s="4"/>
      <c r="M11" s="4"/>
    </row>
    <row r="12" spans="1:13" s="3" customFormat="1" ht="12.75" customHeight="1">
      <c r="A12" s="18" t="s">
        <v>8</v>
      </c>
      <c r="B12" s="15">
        <v>274236</v>
      </c>
      <c r="C12" s="15">
        <v>2113679</v>
      </c>
      <c r="D12" s="12">
        <f>+C12/B12</f>
        <v>7.7075183418661295</v>
      </c>
      <c r="E12" s="15">
        <v>189532</v>
      </c>
      <c r="F12" s="15">
        <v>1380815</v>
      </c>
      <c r="G12" s="12">
        <f>+F12/E12</f>
        <v>7.285392440326699</v>
      </c>
      <c r="H12" s="15">
        <v>463768</v>
      </c>
      <c r="I12" s="15">
        <v>3494494</v>
      </c>
      <c r="J12" s="12">
        <f>+I12/H12</f>
        <v>7.535004571251143</v>
      </c>
      <c r="L12" s="4"/>
      <c r="M12" s="4"/>
    </row>
    <row r="13" spans="1:13" s="3" customFormat="1" ht="12.75" customHeight="1">
      <c r="A13" s="18" t="s">
        <v>9</v>
      </c>
      <c r="B13" s="15">
        <v>39275</v>
      </c>
      <c r="C13" s="15">
        <v>688725</v>
      </c>
      <c r="D13" s="12">
        <f>+C13/B13</f>
        <v>17.535964353914704</v>
      </c>
      <c r="E13" s="15">
        <v>61815</v>
      </c>
      <c r="F13" s="15">
        <v>518561</v>
      </c>
      <c r="G13" s="12">
        <f>+F13/E13</f>
        <v>8.388918547278168</v>
      </c>
      <c r="H13" s="8">
        <f>+B13+E13</f>
        <v>101090</v>
      </c>
      <c r="I13" s="8">
        <f>+C13+F13</f>
        <v>1207286</v>
      </c>
      <c r="J13" s="12">
        <f>+I13/H13</f>
        <v>11.94268473637353</v>
      </c>
      <c r="L13" s="4"/>
      <c r="M13" s="4"/>
    </row>
    <row r="14" spans="1:13" s="3" customFormat="1" ht="12.75" customHeight="1">
      <c r="A14" s="18" t="s">
        <v>10</v>
      </c>
      <c r="B14" s="15">
        <v>28718</v>
      </c>
      <c r="C14" s="15">
        <v>232807</v>
      </c>
      <c r="D14" s="12">
        <f>+C14/B14</f>
        <v>8.106657845253848</v>
      </c>
      <c r="E14" s="15">
        <v>20191</v>
      </c>
      <c r="F14" s="15">
        <v>86872</v>
      </c>
      <c r="G14" s="12">
        <f>+F14/E14</f>
        <v>4.30251101976128</v>
      </c>
      <c r="H14" s="16">
        <v>48909</v>
      </c>
      <c r="I14" s="16">
        <v>319679</v>
      </c>
      <c r="J14" s="12">
        <f>+I14/H14</f>
        <v>6.536199881412419</v>
      </c>
      <c r="L14" s="4"/>
      <c r="M14" s="4"/>
    </row>
    <row r="15" spans="1:13" s="3" customFormat="1" ht="12.75" customHeight="1">
      <c r="A15" s="19" t="s">
        <v>11</v>
      </c>
      <c r="B15" s="14">
        <f>SUM(B11:B14)</f>
        <v>357345</v>
      </c>
      <c r="C15" s="14">
        <f>SUM(C11:C14)</f>
        <v>3092517</v>
      </c>
      <c r="D15" s="13">
        <f>+C15/B15</f>
        <v>8.654149351467069</v>
      </c>
      <c r="E15" s="14">
        <f>SUM(E11:E14)</f>
        <v>276952</v>
      </c>
      <c r="F15" s="14">
        <f>SUM(F11:F14)</f>
        <v>2015149</v>
      </c>
      <c r="G15" s="13">
        <f>+F15/E15</f>
        <v>7.27616698922557</v>
      </c>
      <c r="H15" s="14">
        <f>SUM(H11:H14)</f>
        <v>634297</v>
      </c>
      <c r="I15" s="14">
        <f>SUM(I11:I14)</f>
        <v>5107666</v>
      </c>
      <c r="J15" s="13">
        <f>+I15/H15</f>
        <v>8.052483300409746</v>
      </c>
      <c r="L15" s="4"/>
      <c r="M15" s="4"/>
    </row>
    <row r="16" spans="1:13" s="3" customFormat="1" ht="18" customHeight="1">
      <c r="A16" s="21"/>
      <c r="B16" s="28" t="s">
        <v>13</v>
      </c>
      <c r="C16" s="28"/>
      <c r="D16" s="28"/>
      <c r="E16" s="28"/>
      <c r="F16" s="28"/>
      <c r="G16" s="28"/>
      <c r="H16" s="28"/>
      <c r="I16" s="28"/>
      <c r="J16" s="28"/>
      <c r="L16" s="4"/>
      <c r="M16" s="4"/>
    </row>
    <row r="17" spans="1:13" s="3" customFormat="1" ht="12.75" customHeight="1">
      <c r="A17" s="18" t="s">
        <v>7</v>
      </c>
      <c r="B17" s="15">
        <v>132441</v>
      </c>
      <c r="C17" s="15">
        <v>332081</v>
      </c>
      <c r="D17" s="12">
        <f>+C17/B17</f>
        <v>2.5073881954983728</v>
      </c>
      <c r="E17" s="16">
        <v>61262</v>
      </c>
      <c r="F17" s="16">
        <v>186479</v>
      </c>
      <c r="G17" s="12">
        <f>+F17/E17</f>
        <v>3.0439587346152592</v>
      </c>
      <c r="H17" s="15">
        <v>193703</v>
      </c>
      <c r="I17" s="15">
        <v>518560</v>
      </c>
      <c r="J17" s="12">
        <f>+I17/H17</f>
        <v>2.6770881194405867</v>
      </c>
      <c r="L17" s="4"/>
      <c r="M17" s="4"/>
    </row>
    <row r="18" spans="1:13" s="3" customFormat="1" ht="12.75" customHeight="1">
      <c r="A18" s="18" t="s">
        <v>8</v>
      </c>
      <c r="B18" s="15">
        <v>657108</v>
      </c>
      <c r="C18" s="15">
        <v>3299213</v>
      </c>
      <c r="D18" s="12">
        <f>+C18/B18</f>
        <v>5.020807842850795</v>
      </c>
      <c r="E18" s="15">
        <v>457226</v>
      </c>
      <c r="F18" s="15">
        <v>2250234</v>
      </c>
      <c r="G18" s="12">
        <f>+F18/E18</f>
        <v>4.921491778682752</v>
      </c>
      <c r="H18" s="15">
        <v>1114334</v>
      </c>
      <c r="I18" s="15">
        <v>5549447</v>
      </c>
      <c r="J18" s="12">
        <f>+I18/H18</f>
        <v>4.980057146241611</v>
      </c>
      <c r="L18" s="4"/>
      <c r="M18" s="4"/>
    </row>
    <row r="19" spans="1:13" s="3" customFormat="1" ht="12.75" customHeight="1">
      <c r="A19" s="18" t="s">
        <v>9</v>
      </c>
      <c r="B19" s="8">
        <v>162217</v>
      </c>
      <c r="C19" s="8">
        <v>1020653</v>
      </c>
      <c r="D19" s="12">
        <f>+C19/B19</f>
        <v>6.29189912277998</v>
      </c>
      <c r="E19" s="15">
        <v>158095</v>
      </c>
      <c r="F19" s="15">
        <v>839724</v>
      </c>
      <c r="G19" s="12">
        <f>+F19/E19</f>
        <v>5.311515228185584</v>
      </c>
      <c r="H19" s="8">
        <f>+B19+E19</f>
        <v>320312</v>
      </c>
      <c r="I19" s="8">
        <f>+C19+F19</f>
        <v>1860377</v>
      </c>
      <c r="J19" s="12">
        <f>+I19/H19</f>
        <v>5.808015310072679</v>
      </c>
      <c r="L19" s="4"/>
      <c r="M19" s="4"/>
    </row>
    <row r="20" spans="1:12" s="3" customFormat="1" ht="12.75" customHeight="1">
      <c r="A20" s="18" t="s">
        <v>10</v>
      </c>
      <c r="B20" s="15">
        <v>174731</v>
      </c>
      <c r="C20" s="15">
        <v>509391</v>
      </c>
      <c r="D20" s="12">
        <f>+C20/B20</f>
        <v>2.915286926761708</v>
      </c>
      <c r="E20" s="15">
        <v>115943</v>
      </c>
      <c r="F20" s="15">
        <v>296250</v>
      </c>
      <c r="G20" s="12">
        <f>+F20/E20</f>
        <v>2.555134850745625</v>
      </c>
      <c r="H20" s="15">
        <v>290674</v>
      </c>
      <c r="I20" s="15">
        <v>805641</v>
      </c>
      <c r="J20" s="12">
        <f>+I20/H20</f>
        <v>2.7716307616092255</v>
      </c>
      <c r="L20" s="12"/>
    </row>
    <row r="21" spans="1:12" s="3" customFormat="1" ht="12.75" customHeight="1" thickBot="1">
      <c r="A21" s="22" t="s">
        <v>11</v>
      </c>
      <c r="B21" s="17">
        <f>SUM(B17:B20)</f>
        <v>1126497</v>
      </c>
      <c r="C21" s="17">
        <f>SUM(C17:C20)</f>
        <v>5161338</v>
      </c>
      <c r="D21" s="23">
        <f>+C21/B21</f>
        <v>4.581759205750215</v>
      </c>
      <c r="E21" s="17">
        <f>SUM(E17:E20)</f>
        <v>792526</v>
      </c>
      <c r="F21" s="17">
        <f>SUM(F17:F20)</f>
        <v>3572687</v>
      </c>
      <c r="G21" s="23">
        <f>+F21/E21</f>
        <v>4.507974501782907</v>
      </c>
      <c r="H21" s="17">
        <f>SUM(H17:H20)</f>
        <v>1919023</v>
      </c>
      <c r="I21" s="17">
        <f>SUM(I17:I20)</f>
        <v>8734025</v>
      </c>
      <c r="J21" s="23">
        <f>+I21/H21</f>
        <v>4.5512872956707655</v>
      </c>
      <c r="L21" s="12"/>
    </row>
    <row r="22" spans="1:12" ht="13.5" thickTop="1">
      <c r="A22" s="26" t="s">
        <v>15</v>
      </c>
      <c r="B22" s="25"/>
      <c r="C22" s="25"/>
      <c r="D22" s="25"/>
      <c r="E22" s="25"/>
      <c r="F22" s="25"/>
      <c r="G22" s="25"/>
      <c r="H22" s="25"/>
      <c r="I22" s="25"/>
      <c r="J22" s="25"/>
      <c r="L22" s="12"/>
    </row>
    <row r="23" spans="2:12" ht="12.75">
      <c r="B23" s="1"/>
      <c r="C23" s="5"/>
      <c r="D23" s="1"/>
      <c r="E23" s="5"/>
      <c r="F23" s="1"/>
      <c r="G23" s="5"/>
      <c r="H23" s="1"/>
      <c r="I23" s="5"/>
      <c r="J23" s="1"/>
      <c r="L23" s="12"/>
    </row>
    <row r="24" spans="1:12" ht="15">
      <c r="A24" s="11"/>
      <c r="B24" s="1"/>
      <c r="C24" s="5"/>
      <c r="D24" s="1"/>
      <c r="E24" s="5"/>
      <c r="F24" s="1"/>
      <c r="G24" s="5"/>
      <c r="H24" s="1"/>
      <c r="I24" s="5"/>
      <c r="J24" s="1"/>
      <c r="L24" s="13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6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</sheetData>
  <mergeCells count="9">
    <mergeCell ref="A1:J1"/>
    <mergeCell ref="A22:J22"/>
    <mergeCell ref="B2:D2"/>
    <mergeCell ref="E2:G2"/>
    <mergeCell ref="H2:J2"/>
    <mergeCell ref="B4:J4"/>
    <mergeCell ref="B10:J10"/>
    <mergeCell ref="B16:J16"/>
    <mergeCell ref="A2:A3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  <ignoredErrors>
    <ignoredError sqref="D15 D21 D9 G9 G15 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2008-04-01T12:23:07Z</cp:lastPrinted>
  <dcterms:created xsi:type="dcterms:W3CDTF">1998-05-19T09:30:54Z</dcterms:created>
  <dcterms:modified xsi:type="dcterms:W3CDTF">2008-08-07T11:46:22Z</dcterms:modified>
  <cp:category/>
  <cp:version/>
  <cp:contentType/>
  <cp:contentStatus/>
</cp:coreProperties>
</file>