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<sst xmlns="http://schemas.openxmlformats.org/spreadsheetml/2006/main" count="28" uniqueCount="18">
  <si>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FVG</t>
  </si>
  <si>
    <t>Durata media degenza</t>
  </si>
  <si>
    <t>N.</t>
  </si>
  <si>
    <t>Fonte: Sistema Informativo Sanitario Regionale.</t>
  </si>
  <si>
    <t>PROVINCE</t>
  </si>
  <si>
    <t>Posti-letto</t>
  </si>
  <si>
    <t>Degenti nell'anno</t>
  </si>
  <si>
    <t>Giornate di degenza</t>
  </si>
  <si>
    <t>ISTITUTI DI CURA PUBBLICI</t>
  </si>
  <si>
    <t xml:space="preserve">   Pordenone</t>
  </si>
  <si>
    <t xml:space="preserve">   Udine</t>
  </si>
  <si>
    <t xml:space="preserve">   Gorizia</t>
  </si>
  <si>
    <t xml:space="preserve">   Trieste</t>
  </si>
  <si>
    <t xml:space="preserve">ISTITUTI DI </t>
  </si>
  <si>
    <t xml:space="preserve">CURA PRIVATI </t>
  </si>
  <si>
    <t>TOTALE PUBBLICI E PRIVATI</t>
  </si>
  <si>
    <t>-</t>
  </si>
  <si>
    <t>Tav. 13.4 - FVG ISTITUTI DI CURA PUBBLICI E PRIVATI. POSTI-LETTO DEGENTI E GIORNATE DI DEGENZA  PER PROVINCIA - Anno 2005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</si>
</sst>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8">
    <font>
      <sz val="10"/>
      <name val="Arial"/>
      <family val="0"/>
    </font>
    <font>
      <sz val="8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1" fontId="3" fillId="0" borderId="0" xfId="18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1" fontId="4" fillId="0" borderId="2" xfId="18" applyFont="1" applyBorder="1" applyAlignment="1">
      <alignment vertical="center"/>
    </xf>
    <xf numFmtId="41" fontId="4" fillId="0" borderId="3" xfId="18" applyFont="1" applyBorder="1" applyAlignment="1">
      <alignment vertical="center"/>
    </xf>
    <xf numFmtId="41" fontId="3" fillId="0" borderId="0" xfId="18" applyFont="1" applyAlignment="1">
      <alignment horizontal="center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41" fontId="3" fillId="0" borderId="0" xfId="18" applyFont="1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41" fontId="4" fillId="0" borderId="4" xfId="18" applyFont="1" applyBorder="1" applyAlignment="1">
      <alignment horizontal="center" vertical="top"/>
    </xf>
    <xf numFmtId="41" fontId="4" fillId="0" borderId="4" xfId="18" applyFont="1" applyFill="1" applyBorder="1" applyAlignment="1">
      <alignment vertical="top"/>
    </xf>
    <xf numFmtId="41" fontId="4" fillId="0" borderId="4" xfId="18" applyFont="1" applyBorder="1" applyAlignment="1">
      <alignment vertical="top"/>
    </xf>
    <xf numFmtId="0" fontId="0" fillId="0" borderId="0" xfId="0" applyAlignment="1">
      <alignment vertical="center"/>
    </xf>
    <xf numFmtId="179" fontId="3" fillId="0" borderId="0" xfId="0" applyNumberFormat="1" applyFont="1" applyAlignment="1">
      <alignment horizontal="center"/>
    </xf>
    <xf numFmtId="179" fontId="4" fillId="0" borderId="4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2" xfId="18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41" fontId="4" fillId="0" borderId="2" xfId="18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2.140625" style="0" customWidth="1"/>
    <col min="2" max="2" width="7.7109375" style="0" customWidth="1"/>
    <col min="3" max="5" width="11.8515625" style="0" customWidth="1"/>
    <col min="6" max="6" width="10.8515625" style="0" customWidth="1"/>
    <col min="10" max="10" width="30.57421875" style="0" bestFit="1" customWidth="1"/>
  </cols>
  <sheetData>
    <row r="1" spans="1:6" ht="28.5" customHeight="1" thickBot="1">
      <c r="A1" s="36" t="s">
        <v>17</v>
      </c>
      <c r="B1" s="36"/>
      <c r="C1" s="36"/>
      <c r="D1" s="36"/>
      <c r="E1" s="36"/>
      <c r="F1" s="36"/>
    </row>
    <row r="2" spans="1:6" ht="27">
      <c r="A2" s="8" t="s">
        <v>4</v>
      </c>
      <c r="B2" s="34" t="s">
        <v>2</v>
      </c>
      <c r="C2" s="2" t="s">
        <v>5</v>
      </c>
      <c r="D2" s="2" t="s">
        <v>6</v>
      </c>
      <c r="E2" s="2" t="s">
        <v>7</v>
      </c>
      <c r="F2" s="2" t="s">
        <v>1</v>
      </c>
    </row>
    <row r="3" spans="1:6" ht="13.5">
      <c r="A3" s="13"/>
      <c r="B3" s="16"/>
      <c r="C3" s="17"/>
      <c r="D3" s="17"/>
      <c r="E3" s="17"/>
      <c r="F3" s="17"/>
    </row>
    <row r="4" spans="1:6" ht="13.5">
      <c r="A4" s="3"/>
      <c r="B4" s="35" t="s">
        <v>8</v>
      </c>
      <c r="C4" s="35"/>
      <c r="D4" s="35"/>
      <c r="E4" s="35"/>
      <c r="F4" s="7"/>
    </row>
    <row r="5" spans="1:6" ht="13.5">
      <c r="A5" s="3"/>
      <c r="B5" s="15"/>
      <c r="C5" s="15"/>
      <c r="D5" s="15"/>
      <c r="E5" s="15"/>
      <c r="F5" s="7"/>
    </row>
    <row r="6" spans="1:6" ht="13.5">
      <c r="A6" s="1" t="s">
        <v>9</v>
      </c>
      <c r="B6" s="11">
        <v>5</v>
      </c>
      <c r="C6" s="14">
        <v>973</v>
      </c>
      <c r="D6" s="5">
        <v>46446</v>
      </c>
      <c r="E6" s="5">
        <v>250620</v>
      </c>
      <c r="F6" s="25">
        <f>E6/D6</f>
        <v>5.395943676527581</v>
      </c>
    </row>
    <row r="7" spans="1:6" ht="13.5">
      <c r="A7" s="1" t="s">
        <v>10</v>
      </c>
      <c r="B7" s="11">
        <v>8</v>
      </c>
      <c r="C7" s="14">
        <f>1695+371</f>
        <v>2066</v>
      </c>
      <c r="D7" s="5">
        <v>80361</v>
      </c>
      <c r="E7" s="5">
        <v>595081</v>
      </c>
      <c r="F7" s="25">
        <f aca="true" t="shared" si="0" ref="F7:F29">E7/D7</f>
        <v>7.405096999788455</v>
      </c>
    </row>
    <row r="8" spans="1:6" ht="13.5">
      <c r="A8" s="1" t="s">
        <v>11</v>
      </c>
      <c r="B8" s="11">
        <v>2</v>
      </c>
      <c r="C8" s="14">
        <v>436</v>
      </c>
      <c r="D8" s="5">
        <v>18766</v>
      </c>
      <c r="E8" s="5">
        <v>104639</v>
      </c>
      <c r="F8" s="25">
        <f t="shared" si="0"/>
        <v>5.575988489822018</v>
      </c>
    </row>
    <row r="9" spans="1:6" ht="13.5">
      <c r="A9" s="1" t="s">
        <v>12</v>
      </c>
      <c r="B9" s="11">
        <v>2</v>
      </c>
      <c r="C9" s="14">
        <v>1191</v>
      </c>
      <c r="D9" s="5">
        <v>40914</v>
      </c>
      <c r="E9" s="5">
        <v>312692</v>
      </c>
      <c r="F9" s="25">
        <f t="shared" si="0"/>
        <v>7.642665102409933</v>
      </c>
    </row>
    <row r="10" spans="1:6" ht="13.5">
      <c r="A10" s="12"/>
      <c r="B10" s="11"/>
      <c r="C10" s="14"/>
      <c r="D10" s="5"/>
      <c r="E10" s="5"/>
      <c r="F10" s="25"/>
    </row>
    <row r="11" spans="1:6" s="24" customFormat="1" ht="19.5" customHeight="1">
      <c r="A11" s="30" t="s">
        <v>0</v>
      </c>
      <c r="B11" s="31">
        <v>17</v>
      </c>
      <c r="C11" s="33">
        <f>SUM(C6:C9)</f>
        <v>4666</v>
      </c>
      <c r="D11" s="9">
        <f>SUM(D6:D9)</f>
        <v>186487</v>
      </c>
      <c r="E11" s="9">
        <f>SUM(E6:E9)</f>
        <v>1263032</v>
      </c>
      <c r="F11" s="32">
        <f t="shared" si="0"/>
        <v>6.77276164022157</v>
      </c>
    </row>
    <row r="12" spans="1:6" ht="13.5">
      <c r="A12" s="20"/>
      <c r="B12" s="21"/>
      <c r="C12" s="22"/>
      <c r="D12" s="23"/>
      <c r="E12" s="23"/>
      <c r="F12" s="26"/>
    </row>
    <row r="13" spans="1:6" ht="13.5">
      <c r="A13" s="6"/>
      <c r="B13" s="7"/>
      <c r="C13" s="18" t="s">
        <v>13</v>
      </c>
      <c r="D13" s="19" t="s">
        <v>14</v>
      </c>
      <c r="E13" s="15"/>
      <c r="F13" s="27"/>
    </row>
    <row r="14" spans="1:6" ht="13.5">
      <c r="A14" s="1"/>
      <c r="B14" s="11"/>
      <c r="C14" s="14"/>
      <c r="D14" s="5"/>
      <c r="E14" s="5"/>
      <c r="F14" s="25"/>
    </row>
    <row r="15" spans="1:6" ht="13.5">
      <c r="A15" s="1" t="s">
        <v>9</v>
      </c>
      <c r="B15" s="11">
        <v>1</v>
      </c>
      <c r="C15" s="14">
        <v>250</v>
      </c>
      <c r="D15" s="5">
        <v>6198</v>
      </c>
      <c r="E15" s="5">
        <v>30389</v>
      </c>
      <c r="F15" s="25">
        <f t="shared" si="0"/>
        <v>4.903033236527913</v>
      </c>
    </row>
    <row r="16" spans="1:6" ht="13.5">
      <c r="A16" s="1" t="s">
        <v>10</v>
      </c>
      <c r="B16" s="11">
        <v>1</v>
      </c>
      <c r="C16" s="14">
        <v>153</v>
      </c>
      <c r="D16" s="5">
        <v>4890</v>
      </c>
      <c r="E16" s="5">
        <v>15319</v>
      </c>
      <c r="F16" s="25">
        <f t="shared" si="0"/>
        <v>3.132719836400818</v>
      </c>
    </row>
    <row r="17" spans="1:6" ht="13.5">
      <c r="A17" s="1" t="s">
        <v>11</v>
      </c>
      <c r="B17" s="11"/>
      <c r="C17" s="14">
        <v>0</v>
      </c>
      <c r="D17" s="5">
        <v>0</v>
      </c>
      <c r="E17" s="5">
        <v>0</v>
      </c>
      <c r="F17" s="11" t="s">
        <v>16</v>
      </c>
    </row>
    <row r="18" spans="1:6" ht="13.5">
      <c r="A18" s="1" t="s">
        <v>12</v>
      </c>
      <c r="B18" s="11">
        <v>3</v>
      </c>
      <c r="C18" s="14">
        <v>323</v>
      </c>
      <c r="D18" s="5">
        <v>6052</v>
      </c>
      <c r="E18" s="5">
        <v>48329</v>
      </c>
      <c r="F18" s="25">
        <f t="shared" si="0"/>
        <v>7.985624586913417</v>
      </c>
    </row>
    <row r="19" spans="1:6" ht="13.5">
      <c r="A19" s="12"/>
      <c r="B19" s="11"/>
      <c r="C19" s="5"/>
      <c r="D19" s="5"/>
      <c r="E19" s="5"/>
      <c r="F19" s="25"/>
    </row>
    <row r="20" spans="1:6" s="24" customFormat="1" ht="19.5" customHeight="1">
      <c r="A20" s="30" t="s">
        <v>0</v>
      </c>
      <c r="B20" s="31">
        <v>5</v>
      </c>
      <c r="C20" s="9">
        <f>SUM(C15:C18)</f>
        <v>726</v>
      </c>
      <c r="D20" s="9">
        <f>SUM(D15:D18)</f>
        <v>17140</v>
      </c>
      <c r="E20" s="9">
        <f>SUM(E15:E18)</f>
        <v>94037</v>
      </c>
      <c r="F20" s="32">
        <f t="shared" si="0"/>
        <v>5.4864060676779465</v>
      </c>
    </row>
    <row r="21" spans="1:6" ht="13.5">
      <c r="A21" s="20"/>
      <c r="B21" s="21"/>
      <c r="C21" s="23"/>
      <c r="D21" s="23"/>
      <c r="E21" s="23"/>
      <c r="F21" s="26"/>
    </row>
    <row r="22" spans="1:6" ht="13.5">
      <c r="A22" s="6"/>
      <c r="B22" s="35" t="s">
        <v>15</v>
      </c>
      <c r="C22" s="35"/>
      <c r="D22" s="35"/>
      <c r="E22" s="35"/>
      <c r="F22" s="27"/>
    </row>
    <row r="23" spans="1:6" ht="13.5">
      <c r="A23" s="1"/>
      <c r="B23" s="5"/>
      <c r="C23" s="5"/>
      <c r="D23" s="5"/>
      <c r="E23" s="5"/>
      <c r="F23" s="25"/>
    </row>
    <row r="24" spans="1:6" ht="13.5">
      <c r="A24" s="1" t="s">
        <v>9</v>
      </c>
      <c r="B24" s="5">
        <v>6</v>
      </c>
      <c r="C24" s="5">
        <f aca="true" t="shared" si="1" ref="C24:E27">+C6+C15</f>
        <v>1223</v>
      </c>
      <c r="D24" s="5">
        <f t="shared" si="1"/>
        <v>52644</v>
      </c>
      <c r="E24" s="5">
        <f t="shared" si="1"/>
        <v>281009</v>
      </c>
      <c r="F24" s="25">
        <f t="shared" si="0"/>
        <v>5.337911252944306</v>
      </c>
    </row>
    <row r="25" spans="1:6" ht="13.5">
      <c r="A25" s="1" t="s">
        <v>10</v>
      </c>
      <c r="B25" s="5">
        <v>9</v>
      </c>
      <c r="C25" s="5">
        <f t="shared" si="1"/>
        <v>2219</v>
      </c>
      <c r="D25" s="5">
        <f t="shared" si="1"/>
        <v>85251</v>
      </c>
      <c r="E25" s="5">
        <f t="shared" si="1"/>
        <v>610400</v>
      </c>
      <c r="F25" s="25">
        <f t="shared" si="0"/>
        <v>7.160033313392218</v>
      </c>
    </row>
    <row r="26" spans="1:6" ht="13.5">
      <c r="A26" s="1" t="s">
        <v>11</v>
      </c>
      <c r="B26" s="5">
        <v>2</v>
      </c>
      <c r="C26" s="5">
        <f t="shared" si="1"/>
        <v>436</v>
      </c>
      <c r="D26" s="5">
        <f t="shared" si="1"/>
        <v>18766</v>
      </c>
      <c r="E26" s="5">
        <f t="shared" si="1"/>
        <v>104639</v>
      </c>
      <c r="F26" s="25">
        <f t="shared" si="0"/>
        <v>5.575988489822018</v>
      </c>
    </row>
    <row r="27" spans="1:6" ht="13.5">
      <c r="A27" s="1" t="s">
        <v>12</v>
      </c>
      <c r="B27" s="5">
        <v>5</v>
      </c>
      <c r="C27" s="5">
        <f t="shared" si="1"/>
        <v>1514</v>
      </c>
      <c r="D27" s="5">
        <f t="shared" si="1"/>
        <v>46966</v>
      </c>
      <c r="E27" s="5">
        <f t="shared" si="1"/>
        <v>361021</v>
      </c>
      <c r="F27" s="25">
        <f t="shared" si="0"/>
        <v>7.6868585785461825</v>
      </c>
    </row>
    <row r="28" spans="1:6" ht="13.5">
      <c r="A28" s="12"/>
      <c r="B28" s="5"/>
      <c r="C28" s="5"/>
      <c r="D28" s="5"/>
      <c r="E28" s="5"/>
      <c r="F28" s="25"/>
    </row>
    <row r="29" spans="1:6" s="24" customFormat="1" ht="19.5" customHeight="1" thickBot="1">
      <c r="A29" s="28" t="s">
        <v>0</v>
      </c>
      <c r="B29" s="10">
        <v>22</v>
      </c>
      <c r="C29" s="10">
        <f>+C11+C20</f>
        <v>5392</v>
      </c>
      <c r="D29" s="10">
        <f>+D11+D20</f>
        <v>203627</v>
      </c>
      <c r="E29" s="10">
        <f>+E11+E20</f>
        <v>1357069</v>
      </c>
      <c r="F29" s="29">
        <f t="shared" si="0"/>
        <v>6.664484572281672</v>
      </c>
    </row>
    <row r="30" spans="1:6" ht="13.5">
      <c r="A30" s="4" t="s">
        <v>3</v>
      </c>
      <c r="B30" s="1"/>
      <c r="C30" s="1"/>
      <c r="D30" s="1"/>
      <c r="E30" s="1"/>
      <c r="F30" s="1"/>
    </row>
  </sheetData>
  <mergeCells count="3">
    <mergeCell ref="B4:E4"/>
    <mergeCell ref="B22:E22"/>
    <mergeCell ref="A1:F1"/>
  </mergeCells>
  <printOptions/>
  <pageMargins left="0.7874015748031497" right="2.362204724409449" top="0.7874015748031497" bottom="3.228346456692913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Legovini-A</cp:lastModifiedBy>
  <cp:lastPrinted>2006-05-16T15:32:33Z</cp:lastPrinted>
  <dcterms:created xsi:type="dcterms:W3CDTF">2006-04-05T09:59:56Z</dcterms:created>
  <dcterms:modified xsi:type="dcterms:W3CDTF">2006-07-25T13:42:27Z</dcterms:modified>
  <cp:category/>
  <cp:version/>
  <cp:contentType/>
  <cp:contentStatus/>
</cp:coreProperties>
</file>