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activeTab="1"/>
  </bookViews>
  <sheets>
    <sheet name="M111" sheetId="1" r:id="rId1"/>
    <sheet name="M111 2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'M111'!$A$1:$J$31</definedName>
    <definedName name="_xlnm.Print_Area" localSheetId="1">'M111 2'!$A$1:$J$31</definedName>
  </definedNames>
  <calcPr fullCalcOnLoad="1"/>
</workbook>
</file>

<file path=xl/sharedStrings.xml><?xml version="1.0" encoding="utf-8"?>
<sst xmlns="http://schemas.openxmlformats.org/spreadsheetml/2006/main" count="76" uniqueCount="28">
  <si>
    <t>Seminativi</t>
  </si>
  <si>
    <t>Coltivazioni legnose agrarie</t>
  </si>
  <si>
    <t>Prati permanenti e pascoli</t>
  </si>
  <si>
    <t>Totale con SAU</t>
  </si>
  <si>
    <t>Arboricoltura da legno</t>
  </si>
  <si>
    <t>Boschi</t>
  </si>
  <si>
    <t>Superficie non utilizzata</t>
  </si>
  <si>
    <t>Altra superficie</t>
  </si>
  <si>
    <t>Totale generale</t>
  </si>
  <si>
    <t>Aziende</t>
  </si>
  <si>
    <t>CLASSI DI SAU</t>
  </si>
  <si>
    <t>Meno di 1 ettaro</t>
  </si>
  <si>
    <t>da 1 a 2</t>
  </si>
  <si>
    <t>da 2 a 3</t>
  </si>
  <si>
    <t>da 3 a 5</t>
  </si>
  <si>
    <t>da 5 a 10</t>
  </si>
  <si>
    <t>da 10 a 20</t>
  </si>
  <si>
    <t>da 20 a 30</t>
  </si>
  <si>
    <t>da 30 a 50</t>
  </si>
  <si>
    <t>da 50 a 100</t>
  </si>
  <si>
    <t>100 ed oltre</t>
  </si>
  <si>
    <t>TOTALE</t>
  </si>
  <si>
    <t>Fonte: ISTAT, Indagine sulla struttura e sulle produzioni delle aziende agricole (SPA), 2003.</t>
  </si>
  <si>
    <t>CLASSI DI SAU - %</t>
  </si>
  <si>
    <t>Superficie investita (ettari)</t>
  </si>
  <si>
    <r>
      <t xml:space="preserve">di cui </t>
    </r>
    <r>
      <rPr>
        <b/>
        <sz val="9"/>
        <rFont val="Arial Narrow"/>
        <family val="2"/>
      </rPr>
      <t>Enti Pubblici</t>
    </r>
  </si>
  <si>
    <t>Tav. 6.2 - FVG AZIENDE AGRICOLE E RELATIVA SUPERFICIE AGRICOLA UTILIZZATA PER FORMA DI UTILIZZAZIONE DEI TERRENI E PER CLASSE DI SUPERFICIE AGRICOLA UTILIZZATA (SAU) - Anno 2003</t>
  </si>
  <si>
    <t>Tav. 6.2 segue - FVG AZIENDE AGRICOLE E RELATIVA SUPERFICIE AGRICOLA UTILIZZATA PER FORMA DI UTILIZZAZIONE DEI TERRENI E PER CLASSE DI SUPERFICIE AGRICOLA UTILIZZATA (SAU) - Anno 2003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</si>
</sst>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2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color indexed="12"/>
      <name val="Arial Narrow"/>
      <family val="2"/>
    </font>
    <font>
      <sz val="8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i/>
      <sz val="9"/>
      <name val="Arial Narrow"/>
      <family val="2"/>
    </font>
    <font>
      <i/>
      <sz val="10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>
      <alignment/>
      <protection/>
    </xf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68">
    <xf numFmtId="170" fontId="0" fillId="0" borderId="0" xfId="0" applyAlignment="1">
      <alignment/>
    </xf>
    <xf numFmtId="41" fontId="6" fillId="0" borderId="0" xfId="18" applyFont="1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0" fontId="5" fillId="0" borderId="0" xfId="0" applyFont="1" applyAlignment="1">
      <alignment vertical="center"/>
    </xf>
    <xf numFmtId="41" fontId="6" fillId="0" borderId="0" xfId="18" applyFont="1" applyAlignment="1">
      <alignment vertical="top"/>
    </xf>
    <xf numFmtId="177" fontId="8" fillId="0" borderId="0" xfId="19" applyNumberFormat="1" applyFont="1" applyFill="1" applyBorder="1" applyAlignment="1">
      <alignment/>
      <protection/>
    </xf>
    <xf numFmtId="172" fontId="8" fillId="0" borderId="0" xfId="19" applyNumberFormat="1" applyFont="1" applyFill="1" applyBorder="1" applyAlignment="1">
      <alignment horizontal="right" vertical="center"/>
      <protection/>
    </xf>
    <xf numFmtId="170" fontId="0" fillId="0" borderId="0" xfId="0" applyBorder="1" applyAlignment="1">
      <alignment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2" fontId="8" fillId="0" borderId="0" xfId="0" applyNumberFormat="1" applyFont="1" applyFill="1" applyAlignment="1">
      <alignment/>
    </xf>
    <xf numFmtId="172" fontId="8" fillId="0" borderId="0" xfId="19" applyNumberFormat="1" applyFont="1" applyFill="1" applyBorder="1" applyAlignment="1">
      <alignment horizontal="right"/>
      <protection/>
    </xf>
    <xf numFmtId="177" fontId="9" fillId="0" borderId="0" xfId="19" applyNumberFormat="1" applyFont="1" applyFill="1" applyBorder="1" applyAlignment="1">
      <alignment/>
      <protection/>
    </xf>
    <xf numFmtId="172" fontId="9" fillId="0" borderId="0" xfId="19" applyNumberFormat="1" applyFont="1" applyFill="1" applyBorder="1" applyAlignment="1">
      <alignment horizontal="right" vertical="center"/>
      <protection/>
    </xf>
    <xf numFmtId="170" fontId="10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177" fontId="11" fillId="0" borderId="0" xfId="19" applyNumberFormat="1" applyFont="1" applyFill="1" applyBorder="1" applyAlignment="1">
      <alignment/>
      <protection/>
    </xf>
    <xf numFmtId="172" fontId="11" fillId="0" borderId="0" xfId="19" applyNumberFormat="1" applyFont="1" applyFill="1" applyBorder="1" applyAlignment="1">
      <alignment horizontal="right" vertical="center"/>
      <protection/>
    </xf>
    <xf numFmtId="170" fontId="12" fillId="0" borderId="0" xfId="0" applyFont="1" applyBorder="1" applyAlignment="1">
      <alignment/>
    </xf>
    <xf numFmtId="177" fontId="11" fillId="0" borderId="0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172" fontId="11" fillId="0" borderId="0" xfId="0" applyNumberFormat="1" applyFont="1" applyFill="1" applyAlignment="1">
      <alignment/>
    </xf>
    <xf numFmtId="172" fontId="11" fillId="0" borderId="0" xfId="0" applyNumberFormat="1" applyFont="1" applyFill="1" applyBorder="1" applyAlignment="1">
      <alignment/>
    </xf>
    <xf numFmtId="170" fontId="13" fillId="0" borderId="0" xfId="0" applyFont="1" applyBorder="1" applyAlignment="1">
      <alignment/>
    </xf>
    <xf numFmtId="41" fontId="8" fillId="0" borderId="0" xfId="18" applyFont="1" applyAlignment="1">
      <alignment/>
    </xf>
    <xf numFmtId="173" fontId="8" fillId="0" borderId="0" xfId="18" applyNumberFormat="1" applyFont="1" applyAlignment="1">
      <alignment/>
    </xf>
    <xf numFmtId="41" fontId="8" fillId="0" borderId="0" xfId="18" applyFont="1" applyAlignment="1">
      <alignment vertical="top"/>
    </xf>
    <xf numFmtId="173" fontId="8" fillId="0" borderId="0" xfId="18" applyNumberFormat="1" applyFont="1" applyAlignment="1">
      <alignment vertical="top"/>
    </xf>
    <xf numFmtId="170" fontId="8" fillId="0" borderId="0" xfId="0" applyFont="1" applyAlignment="1">
      <alignment/>
    </xf>
    <xf numFmtId="170" fontId="6" fillId="0" borderId="1" xfId="0" applyFont="1" applyBorder="1" applyAlignment="1">
      <alignment horizontal="center" vertical="center" wrapText="1"/>
    </xf>
    <xf numFmtId="170" fontId="5" fillId="0" borderId="0" xfId="0" applyFont="1" applyAlignment="1">
      <alignment horizontal="left" vertical="center" wrapText="1"/>
    </xf>
    <xf numFmtId="170" fontId="6" fillId="0" borderId="0" xfId="0" applyFont="1" applyAlignment="1">
      <alignment horizontal="left" vertical="center" wrapText="1"/>
    </xf>
    <xf numFmtId="170" fontId="6" fillId="0" borderId="0" xfId="0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170" fontId="18" fillId="0" borderId="1" xfId="0" applyFont="1" applyBorder="1" applyAlignment="1">
      <alignment horizontal="left" vertical="center" wrapText="1"/>
    </xf>
    <xf numFmtId="170" fontId="5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70" fontId="18" fillId="0" borderId="0" xfId="0" applyFont="1" applyBorder="1" applyAlignment="1">
      <alignment horizontal="left" vertical="center" wrapText="1"/>
    </xf>
    <xf numFmtId="170" fontId="5" fillId="0" borderId="0" xfId="0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77" fontId="6" fillId="0" borderId="0" xfId="19" applyNumberFormat="1" applyFont="1" applyFill="1" applyBorder="1" applyAlignment="1">
      <alignment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0" fontId="6" fillId="0" borderId="0" xfId="0" applyFont="1" applyBorder="1" applyAlignment="1">
      <alignment/>
    </xf>
    <xf numFmtId="177" fontId="6" fillId="0" borderId="0" xfId="0" applyNumberFormat="1" applyFont="1" applyBorder="1" applyAlignment="1">
      <alignment/>
    </xf>
    <xf numFmtId="1" fontId="5" fillId="0" borderId="0" xfId="19" applyNumberFormat="1" applyFont="1" applyFill="1" applyBorder="1" applyAlignment="1">
      <alignment/>
      <protection/>
    </xf>
    <xf numFmtId="172" fontId="6" fillId="0" borderId="0" xfId="0" applyNumberFormat="1" applyFont="1" applyAlignment="1">
      <alignment horizontal="right" vertical="center" wrapText="1"/>
    </xf>
    <xf numFmtId="172" fontId="5" fillId="0" borderId="0" xfId="0" applyNumberFormat="1" applyFont="1" applyAlignment="1">
      <alignment horizontal="right" vertical="center" wrapText="1"/>
    </xf>
    <xf numFmtId="172" fontId="5" fillId="0" borderId="1" xfId="0" applyNumberFormat="1" applyFont="1" applyBorder="1" applyAlignment="1">
      <alignment horizontal="right" vertical="center" wrapText="1"/>
    </xf>
    <xf numFmtId="170" fontId="18" fillId="0" borderId="2" xfId="0" applyFont="1" applyBorder="1" applyAlignment="1">
      <alignment horizontal="left" vertical="center" wrapText="1"/>
    </xf>
    <xf numFmtId="177" fontId="5" fillId="0" borderId="2" xfId="19" applyNumberFormat="1" applyFont="1" applyFill="1" applyBorder="1" applyAlignment="1">
      <alignment/>
      <protection/>
    </xf>
    <xf numFmtId="170" fontId="0" fillId="0" borderId="0" xfId="0" applyAlignment="1">
      <alignment horizontal="left" wrapText="1"/>
    </xf>
    <xf numFmtId="170" fontId="0" fillId="0" borderId="0" xfId="0" applyAlignment="1">
      <alignment horizontal="right" wrapText="1"/>
    </xf>
    <xf numFmtId="170" fontId="13" fillId="0" borderId="0" xfId="0" applyFont="1" applyAlignment="1">
      <alignment horizontal="left" wrapText="1"/>
    </xf>
    <xf numFmtId="170" fontId="13" fillId="0" borderId="0" xfId="0" applyFont="1" applyAlignment="1">
      <alignment horizontal="right" wrapText="1"/>
    </xf>
    <xf numFmtId="170" fontId="19" fillId="0" borderId="0" xfId="0" applyFont="1" applyAlignment="1">
      <alignment horizontal="left" wrapText="1"/>
    </xf>
    <xf numFmtId="170" fontId="7" fillId="0" borderId="0" xfId="0" applyFont="1" applyBorder="1" applyAlignment="1">
      <alignment vertical="top" wrapText="1"/>
    </xf>
    <xf numFmtId="170" fontId="14" fillId="0" borderId="2" xfId="0" applyFont="1" applyBorder="1" applyAlignment="1">
      <alignment horizontal="left" vertical="top" wrapText="1"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1" xfId="19" applyFont="1" applyFill="1" applyBorder="1" applyAlignment="1">
      <alignment horizontal="left" vertical="center"/>
      <protection/>
    </xf>
    <xf numFmtId="170" fontId="5" fillId="0" borderId="0" xfId="0" applyFont="1" applyBorder="1" applyAlignment="1">
      <alignment horizontal="center" vertical="center"/>
    </xf>
    <xf numFmtId="170" fontId="0" fillId="0" borderId="0" xfId="0" applyAlignment="1">
      <alignment horizontal="center" wrapText="1"/>
    </xf>
    <xf numFmtId="178" fontId="15" fillId="0" borderId="0" xfId="0" applyFont="1" applyAlignment="1">
      <alignment vertical="top" wrapText="1"/>
    </xf>
    <xf numFmtId="178" fontId="0" fillId="0" borderId="0" xfId="0" applyAlignment="1">
      <alignment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T4_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55"/>
  <sheetViews>
    <sheetView view="pageBreakPreview" zoomScaleSheetLayoutView="100" workbookViewId="0" topLeftCell="A1">
      <selection activeCell="A2" sqref="A2:A3"/>
    </sheetView>
  </sheetViews>
  <sheetFormatPr defaultColWidth="9.625" defaultRowHeight="12.75"/>
  <cols>
    <col min="1" max="1" width="14.50390625" style="2" bestFit="1" customWidth="1"/>
    <col min="2" max="10" width="8.125" style="32" customWidth="1"/>
    <col min="11" max="16384" width="9.625" style="2" customWidth="1"/>
  </cols>
  <sheetData>
    <row r="1" spans="1:25" s="4" customFormat="1" ht="27.75" customHeight="1" thickBot="1">
      <c r="A1" s="61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7"/>
      <c r="L1" s="7"/>
      <c r="M1" s="8"/>
      <c r="N1" s="9"/>
      <c r="O1" s="10"/>
      <c r="P1" s="10"/>
      <c r="Q1" s="8"/>
      <c r="R1" s="9"/>
      <c r="S1" s="11"/>
      <c r="T1" s="11"/>
      <c r="U1" s="12"/>
      <c r="V1" s="9"/>
      <c r="W1" s="13"/>
      <c r="X1" s="11"/>
      <c r="Y1" s="8"/>
    </row>
    <row r="2" spans="1:25" ht="16.5" customHeight="1" thickTop="1">
      <c r="A2" s="62"/>
      <c r="B2" s="64" t="s">
        <v>9</v>
      </c>
      <c r="C2" s="64"/>
      <c r="D2" s="64"/>
      <c r="E2" s="64"/>
      <c r="F2" s="64"/>
      <c r="G2" s="64"/>
      <c r="H2" s="64"/>
      <c r="I2" s="64"/>
      <c r="J2" s="64"/>
      <c r="K2" s="7"/>
      <c r="L2" s="7"/>
      <c r="M2" s="8"/>
      <c r="N2" s="9"/>
      <c r="O2" s="10"/>
      <c r="P2" s="10"/>
      <c r="Q2" s="8"/>
      <c r="R2" s="9"/>
      <c r="S2" s="11"/>
      <c r="T2" s="11"/>
      <c r="U2" s="12"/>
      <c r="V2" s="9"/>
      <c r="W2" s="8"/>
      <c r="X2" s="11"/>
      <c r="Y2" s="8"/>
    </row>
    <row r="3" spans="1:25" s="3" customFormat="1" ht="38.25" customHeight="1">
      <c r="A3" s="63"/>
      <c r="B3" s="33" t="s">
        <v>0</v>
      </c>
      <c r="C3" s="33" t="s">
        <v>1</v>
      </c>
      <c r="D3" s="33" t="s">
        <v>2</v>
      </c>
      <c r="E3" s="33" t="s">
        <v>3</v>
      </c>
      <c r="F3" s="33" t="s">
        <v>4</v>
      </c>
      <c r="G3" s="33" t="s">
        <v>5</v>
      </c>
      <c r="H3" s="33" t="s">
        <v>6</v>
      </c>
      <c r="I3" s="33" t="s">
        <v>7</v>
      </c>
      <c r="J3" s="33" t="s">
        <v>8</v>
      </c>
      <c r="K3" s="7"/>
      <c r="L3" s="7"/>
      <c r="M3" s="8"/>
      <c r="N3" s="9"/>
      <c r="O3" s="10"/>
      <c r="P3" s="10"/>
      <c r="Q3" s="8"/>
      <c r="R3" s="9"/>
      <c r="S3" s="11"/>
      <c r="T3" s="11"/>
      <c r="U3" s="12"/>
      <c r="V3" s="9"/>
      <c r="W3" s="8"/>
      <c r="X3" s="11"/>
      <c r="Y3" s="8"/>
    </row>
    <row r="4" spans="1:25" ht="12.75" customHeight="1">
      <c r="A4" s="34" t="s">
        <v>10</v>
      </c>
      <c r="B4" s="3"/>
      <c r="C4" s="3"/>
      <c r="D4" s="3"/>
      <c r="E4" s="3"/>
      <c r="F4" s="3"/>
      <c r="G4" s="3"/>
      <c r="H4" s="3"/>
      <c r="I4" s="3"/>
      <c r="J4" s="3"/>
      <c r="K4" s="7"/>
      <c r="L4" s="7"/>
      <c r="M4" s="8"/>
      <c r="N4" s="9"/>
      <c r="O4" s="10"/>
      <c r="P4" s="10"/>
      <c r="Q4" s="8"/>
      <c r="R4" s="9"/>
      <c r="S4" s="11"/>
      <c r="T4" s="11"/>
      <c r="U4" s="12"/>
      <c r="V4" s="9"/>
      <c r="W4" s="8"/>
      <c r="X4" s="11"/>
      <c r="Y4" s="8"/>
    </row>
    <row r="5" spans="1:25" ht="12.75" customHeight="1">
      <c r="A5" s="35" t="s">
        <v>11</v>
      </c>
      <c r="B5" s="37">
        <v>2397</v>
      </c>
      <c r="C5" s="37">
        <v>1419</v>
      </c>
      <c r="D5" s="36">
        <v>687</v>
      </c>
      <c r="E5" s="37">
        <v>3103</v>
      </c>
      <c r="F5" s="36">
        <v>143</v>
      </c>
      <c r="G5" s="36">
        <v>644</v>
      </c>
      <c r="H5" s="36">
        <v>701</v>
      </c>
      <c r="I5" s="37">
        <v>2037</v>
      </c>
      <c r="J5" s="37">
        <v>3103</v>
      </c>
      <c r="K5" s="14"/>
      <c r="L5" s="14"/>
      <c r="M5" s="15"/>
      <c r="N5" s="16"/>
      <c r="O5" s="17"/>
      <c r="P5" s="17"/>
      <c r="Q5" s="15"/>
      <c r="R5" s="16"/>
      <c r="S5" s="18"/>
      <c r="T5" s="18"/>
      <c r="U5" s="19"/>
      <c r="V5" s="16"/>
      <c r="W5" s="15"/>
      <c r="X5" s="18"/>
      <c r="Y5" s="15"/>
    </row>
    <row r="6" spans="1:25" s="3" customFormat="1" ht="12.75" customHeight="1">
      <c r="A6" s="35" t="s">
        <v>12</v>
      </c>
      <c r="B6" s="37">
        <v>4768</v>
      </c>
      <c r="C6" s="37">
        <v>1783</v>
      </c>
      <c r="D6" s="36">
        <v>302</v>
      </c>
      <c r="E6" s="37">
        <v>4926</v>
      </c>
      <c r="F6" s="36">
        <v>251</v>
      </c>
      <c r="G6" s="36">
        <v>879</v>
      </c>
      <c r="H6" s="37">
        <v>1128</v>
      </c>
      <c r="I6" s="37">
        <v>3287</v>
      </c>
      <c r="J6" s="37">
        <v>4926</v>
      </c>
      <c r="K6" s="7"/>
      <c r="L6" s="7"/>
      <c r="M6" s="8"/>
      <c r="N6" s="9"/>
      <c r="O6" s="10"/>
      <c r="P6" s="10"/>
      <c r="Q6" s="8"/>
      <c r="R6" s="9"/>
      <c r="S6" s="11"/>
      <c r="T6" s="11"/>
      <c r="U6" s="12"/>
      <c r="V6" s="9"/>
      <c r="W6" s="8"/>
      <c r="X6" s="11"/>
      <c r="Y6" s="8"/>
    </row>
    <row r="7" spans="1:25" s="3" customFormat="1" ht="12.75" customHeight="1">
      <c r="A7" s="35" t="s">
        <v>13</v>
      </c>
      <c r="B7" s="37">
        <v>4111</v>
      </c>
      <c r="C7" s="37">
        <v>1276</v>
      </c>
      <c r="D7" s="36">
        <v>778</v>
      </c>
      <c r="E7" s="37">
        <v>4275</v>
      </c>
      <c r="F7" s="36">
        <v>278</v>
      </c>
      <c r="G7" s="37">
        <v>1043</v>
      </c>
      <c r="H7" s="36">
        <v>908</v>
      </c>
      <c r="I7" s="37">
        <v>3508</v>
      </c>
      <c r="J7" s="37">
        <v>4275</v>
      </c>
      <c r="K7" s="20"/>
      <c r="L7" s="20"/>
      <c r="M7" s="21"/>
      <c r="N7" s="22"/>
      <c r="O7" s="23"/>
      <c r="P7" s="23"/>
      <c r="Q7" s="21"/>
      <c r="R7" s="22"/>
      <c r="S7" s="24"/>
      <c r="T7" s="24"/>
      <c r="U7" s="25"/>
      <c r="V7" s="22"/>
      <c r="W7" s="21"/>
      <c r="X7" s="24"/>
      <c r="Y7" s="21"/>
    </row>
    <row r="8" spans="1:25" s="3" customFormat="1" ht="12.75" customHeight="1">
      <c r="A8" s="35" t="s">
        <v>14</v>
      </c>
      <c r="B8" s="37">
        <v>4342</v>
      </c>
      <c r="C8" s="37">
        <v>1605</v>
      </c>
      <c r="D8" s="37">
        <v>1427</v>
      </c>
      <c r="E8" s="37">
        <v>4610</v>
      </c>
      <c r="F8" s="36">
        <v>145</v>
      </c>
      <c r="G8" s="37">
        <v>1508</v>
      </c>
      <c r="H8" s="37">
        <v>2025</v>
      </c>
      <c r="I8" s="37">
        <v>3377</v>
      </c>
      <c r="J8" s="37">
        <v>4610</v>
      </c>
      <c r="K8" s="7"/>
      <c r="L8" s="7"/>
      <c r="M8" s="8"/>
      <c r="N8" s="9"/>
      <c r="O8" s="10"/>
      <c r="P8" s="10"/>
      <c r="Q8" s="8"/>
      <c r="R8" s="9"/>
      <c r="S8" s="11"/>
      <c r="T8" s="11"/>
      <c r="U8" s="12"/>
      <c r="V8" s="9"/>
      <c r="W8" s="8"/>
      <c r="X8" s="11"/>
      <c r="Y8" s="8"/>
    </row>
    <row r="9" spans="1:25" s="3" customFormat="1" ht="12.75" customHeight="1">
      <c r="A9" s="35" t="s">
        <v>15</v>
      </c>
      <c r="B9" s="37">
        <v>3581</v>
      </c>
      <c r="C9" s="37">
        <v>1545</v>
      </c>
      <c r="D9" s="37">
        <v>1146</v>
      </c>
      <c r="E9" s="37">
        <v>3731</v>
      </c>
      <c r="F9" s="36">
        <v>235</v>
      </c>
      <c r="G9" s="37">
        <v>1412</v>
      </c>
      <c r="H9" s="37">
        <v>1255</v>
      </c>
      <c r="I9" s="37">
        <v>2995</v>
      </c>
      <c r="J9" s="37">
        <v>3731</v>
      </c>
      <c r="K9" s="7"/>
      <c r="L9" s="7"/>
      <c r="M9" s="8"/>
      <c r="N9" s="9"/>
      <c r="O9" s="10"/>
      <c r="P9" s="10"/>
      <c r="Q9" s="8"/>
      <c r="R9" s="9"/>
      <c r="S9" s="11"/>
      <c r="T9" s="11"/>
      <c r="U9" s="12"/>
      <c r="V9" s="9"/>
      <c r="W9" s="8"/>
      <c r="X9" s="11"/>
      <c r="Y9" s="8"/>
    </row>
    <row r="10" spans="1:25" s="5" customFormat="1" ht="12.75" customHeight="1">
      <c r="A10" s="35" t="s">
        <v>16</v>
      </c>
      <c r="B10" s="37">
        <v>2371</v>
      </c>
      <c r="C10" s="37">
        <v>1323</v>
      </c>
      <c r="D10" s="36">
        <v>927</v>
      </c>
      <c r="E10" s="37">
        <v>2502</v>
      </c>
      <c r="F10" s="36">
        <v>239</v>
      </c>
      <c r="G10" s="36">
        <v>874</v>
      </c>
      <c r="H10" s="36">
        <v>881</v>
      </c>
      <c r="I10" s="37">
        <v>2172</v>
      </c>
      <c r="J10" s="37">
        <v>2502</v>
      </c>
      <c r="K10" s="20"/>
      <c r="L10" s="20"/>
      <c r="M10" s="21"/>
      <c r="N10" s="27"/>
      <c r="O10" s="23"/>
      <c r="P10" s="23"/>
      <c r="Q10" s="21"/>
      <c r="R10" s="27"/>
      <c r="S10" s="24"/>
      <c r="T10" s="24"/>
      <c r="U10" s="25"/>
      <c r="V10" s="27"/>
      <c r="W10" s="21"/>
      <c r="X10" s="24"/>
      <c r="Y10" s="21"/>
    </row>
    <row r="11" spans="1:25" s="3" customFormat="1" ht="12.75" customHeight="1">
      <c r="A11" s="35" t="s">
        <v>17</v>
      </c>
      <c r="B11" s="36">
        <v>806</v>
      </c>
      <c r="C11" s="36">
        <v>358</v>
      </c>
      <c r="D11" s="36">
        <v>307</v>
      </c>
      <c r="E11" s="36">
        <v>839</v>
      </c>
      <c r="F11" s="36">
        <v>95</v>
      </c>
      <c r="G11" s="36">
        <v>399</v>
      </c>
      <c r="H11" s="36">
        <v>362</v>
      </c>
      <c r="I11" s="36">
        <v>700</v>
      </c>
      <c r="J11" s="36">
        <v>839</v>
      </c>
      <c r="K11" s="7"/>
      <c r="L11" s="7"/>
      <c r="M11" s="8"/>
      <c r="N11" s="9"/>
      <c r="O11" s="10"/>
      <c r="P11" s="10"/>
      <c r="Q11" s="8"/>
      <c r="R11" s="9"/>
      <c r="S11" s="11"/>
      <c r="T11" s="11"/>
      <c r="U11" s="12"/>
      <c r="V11" s="9"/>
      <c r="W11" s="8"/>
      <c r="X11" s="11"/>
      <c r="Y11" s="8"/>
    </row>
    <row r="12" spans="1:25" s="3" customFormat="1" ht="12.75" customHeight="1">
      <c r="A12" s="35" t="s">
        <v>18</v>
      </c>
      <c r="B12" s="36">
        <v>662</v>
      </c>
      <c r="C12" s="36">
        <v>192</v>
      </c>
      <c r="D12" s="36">
        <v>206</v>
      </c>
      <c r="E12" s="36">
        <v>672</v>
      </c>
      <c r="F12" s="36">
        <v>75</v>
      </c>
      <c r="G12" s="36">
        <v>263</v>
      </c>
      <c r="H12" s="36">
        <v>365</v>
      </c>
      <c r="I12" s="36">
        <v>560</v>
      </c>
      <c r="J12" s="36">
        <v>672</v>
      </c>
      <c r="K12" s="7"/>
      <c r="L12" s="7"/>
      <c r="M12" s="8"/>
      <c r="N12" s="9"/>
      <c r="O12" s="10"/>
      <c r="P12" s="10"/>
      <c r="Q12" s="8"/>
      <c r="R12" s="9"/>
      <c r="S12" s="11"/>
      <c r="T12" s="11"/>
      <c r="U12" s="12"/>
      <c r="V12" s="9"/>
      <c r="W12" s="8"/>
      <c r="X12" s="11"/>
      <c r="Y12" s="8"/>
    </row>
    <row r="13" spans="1:25" s="3" customFormat="1" ht="12.75" customHeight="1">
      <c r="A13" s="35" t="s">
        <v>19</v>
      </c>
      <c r="B13" s="36">
        <v>392</v>
      </c>
      <c r="C13" s="36">
        <v>214</v>
      </c>
      <c r="D13" s="36">
        <v>162</v>
      </c>
      <c r="E13" s="36">
        <v>414</v>
      </c>
      <c r="F13" s="36">
        <v>46</v>
      </c>
      <c r="G13" s="36">
        <v>154</v>
      </c>
      <c r="H13" s="36">
        <v>122</v>
      </c>
      <c r="I13" s="36">
        <v>289</v>
      </c>
      <c r="J13" s="36">
        <v>414</v>
      </c>
      <c r="K13" s="7"/>
      <c r="L13" s="7"/>
      <c r="M13" s="8"/>
      <c r="N13" s="9"/>
      <c r="O13" s="10"/>
      <c r="P13" s="10"/>
      <c r="Q13" s="8"/>
      <c r="R13" s="9"/>
      <c r="S13" s="11"/>
      <c r="T13" s="11"/>
      <c r="U13" s="12"/>
      <c r="V13" s="9"/>
      <c r="W13" s="8"/>
      <c r="X13" s="11"/>
      <c r="Y13" s="8"/>
    </row>
    <row r="14" spans="1:25" s="3" customFormat="1" ht="12.75" customHeight="1">
      <c r="A14" s="35" t="s">
        <v>20</v>
      </c>
      <c r="B14" s="36">
        <v>193</v>
      </c>
      <c r="C14" s="36">
        <v>131</v>
      </c>
      <c r="D14" s="36">
        <v>98</v>
      </c>
      <c r="E14" s="36">
        <v>218</v>
      </c>
      <c r="F14" s="36">
        <v>9</v>
      </c>
      <c r="G14" s="36">
        <v>100</v>
      </c>
      <c r="H14" s="36">
        <v>67</v>
      </c>
      <c r="I14" s="36">
        <v>189</v>
      </c>
      <c r="J14" s="36">
        <v>218</v>
      </c>
      <c r="K14" s="7"/>
      <c r="L14" s="7"/>
      <c r="M14" s="8"/>
      <c r="N14" s="9"/>
      <c r="O14" s="10"/>
      <c r="P14" s="10"/>
      <c r="Q14" s="8"/>
      <c r="R14" s="9"/>
      <c r="S14" s="11"/>
      <c r="T14" s="11"/>
      <c r="U14" s="12"/>
      <c r="V14" s="9"/>
      <c r="W14" s="8"/>
      <c r="X14" s="11"/>
      <c r="Y14" s="8"/>
    </row>
    <row r="15" spans="1:25" s="3" customFormat="1" ht="12.75" customHeight="1">
      <c r="A15" s="34" t="s">
        <v>21</v>
      </c>
      <c r="B15" s="38">
        <v>23623</v>
      </c>
      <c r="C15" s="38">
        <v>9846</v>
      </c>
      <c r="D15" s="38">
        <v>6040</v>
      </c>
      <c r="E15" s="38">
        <v>25290</v>
      </c>
      <c r="F15" s="38">
        <v>1518</v>
      </c>
      <c r="G15" s="38">
        <v>7277</v>
      </c>
      <c r="H15" s="38">
        <v>7814</v>
      </c>
      <c r="I15" s="38">
        <v>19116</v>
      </c>
      <c r="J15" s="38">
        <f>SUM(J5:J14)</f>
        <v>25290</v>
      </c>
      <c r="K15" s="7"/>
      <c r="L15" s="7"/>
      <c r="M15" s="8"/>
      <c r="N15" s="9"/>
      <c r="O15" s="10"/>
      <c r="P15" s="10"/>
      <c r="Q15" s="8"/>
      <c r="R15" s="9"/>
      <c r="S15" s="11"/>
      <c r="T15" s="11"/>
      <c r="U15" s="12"/>
      <c r="V15" s="9"/>
      <c r="W15" s="8"/>
      <c r="X15" s="11"/>
      <c r="Y15" s="8"/>
    </row>
    <row r="16" spans="1:25" s="3" customFormat="1" ht="15" customHeight="1">
      <c r="A16" s="39" t="s">
        <v>25</v>
      </c>
      <c r="B16" s="40">
        <v>1</v>
      </c>
      <c r="C16" s="40">
        <v>15</v>
      </c>
      <c r="D16" s="41">
        <v>19</v>
      </c>
      <c r="E16" s="41">
        <v>35</v>
      </c>
      <c r="F16" s="41">
        <v>1</v>
      </c>
      <c r="G16" s="41">
        <v>35</v>
      </c>
      <c r="H16" s="41">
        <v>16</v>
      </c>
      <c r="I16" s="41">
        <v>34</v>
      </c>
      <c r="J16" s="41">
        <v>35</v>
      </c>
      <c r="K16" s="7"/>
      <c r="L16" s="7"/>
      <c r="M16" s="8"/>
      <c r="N16" s="9"/>
      <c r="O16" s="10"/>
      <c r="P16" s="10"/>
      <c r="Q16" s="8"/>
      <c r="R16" s="9"/>
      <c r="S16" s="11"/>
      <c r="T16" s="11"/>
      <c r="U16" s="12"/>
      <c r="V16" s="9"/>
      <c r="W16" s="8"/>
      <c r="X16" s="11"/>
      <c r="Y16" s="8"/>
    </row>
    <row r="17" spans="1:25" s="3" customFormat="1" ht="3.75" customHeight="1">
      <c r="A17" s="42"/>
      <c r="B17" s="43"/>
      <c r="C17" s="43"/>
      <c r="D17" s="44"/>
      <c r="E17" s="44"/>
      <c r="F17" s="44"/>
      <c r="G17" s="44"/>
      <c r="H17" s="44"/>
      <c r="I17" s="44"/>
      <c r="J17" s="44"/>
      <c r="K17" s="7"/>
      <c r="L17" s="7"/>
      <c r="M17" s="8"/>
      <c r="N17" s="9"/>
      <c r="O17" s="10"/>
      <c r="P17" s="10"/>
      <c r="Q17" s="8"/>
      <c r="R17" s="9"/>
      <c r="S17" s="11"/>
      <c r="T17" s="11"/>
      <c r="U17" s="12"/>
      <c r="V17" s="9"/>
      <c r="W17" s="8"/>
      <c r="X17" s="11"/>
      <c r="Y17" s="8"/>
    </row>
    <row r="18" spans="1:25" s="3" customFormat="1" ht="12.75" customHeight="1">
      <c r="A18" s="34" t="s">
        <v>23</v>
      </c>
      <c r="B18" s="45"/>
      <c r="C18" s="45"/>
      <c r="D18" s="46"/>
      <c r="E18" s="47"/>
      <c r="F18" s="48"/>
      <c r="G18" s="48"/>
      <c r="H18" s="46"/>
      <c r="I18" s="47"/>
      <c r="J18" s="48"/>
      <c r="K18" s="7"/>
      <c r="L18" s="7"/>
      <c r="M18" s="8"/>
      <c r="N18" s="9"/>
      <c r="O18" s="10"/>
      <c r="P18" s="10"/>
      <c r="Q18" s="8"/>
      <c r="R18" s="9"/>
      <c r="S18" s="11"/>
      <c r="T18" s="11"/>
      <c r="U18" s="12"/>
      <c r="V18" s="9"/>
      <c r="W18" s="8"/>
      <c r="X18" s="11"/>
      <c r="Y18" s="8"/>
    </row>
    <row r="19" spans="1:25" s="3" customFormat="1" ht="12.75" customHeight="1">
      <c r="A19" s="35" t="s">
        <v>11</v>
      </c>
      <c r="B19" s="45">
        <f aca="true" t="shared" si="0" ref="B19:B30">B5/$B$15*100</f>
        <v>10.146890742073403</v>
      </c>
      <c r="C19" s="45">
        <f aca="true" t="shared" si="1" ref="C19:C30">C5/$C$15*100</f>
        <v>14.411943936624011</v>
      </c>
      <c r="D19" s="45">
        <f aca="true" t="shared" si="2" ref="D19:D30">D5/$D$15*100</f>
        <v>11.374172185430464</v>
      </c>
      <c r="E19" s="45">
        <f aca="true" t="shared" si="3" ref="E19:E30">E5/$E$15*100</f>
        <v>12.269671807038355</v>
      </c>
      <c r="F19" s="45">
        <f aca="true" t="shared" si="4" ref="F19:F30">F5/$F$15*100</f>
        <v>9.420289855072465</v>
      </c>
      <c r="G19" s="45">
        <f aca="true" t="shared" si="5" ref="G19:G30">G5/$G$15*100</f>
        <v>8.849800742064037</v>
      </c>
      <c r="H19" s="45">
        <f aca="true" t="shared" si="6" ref="H19:H30">H5/$H$15*100</f>
        <v>8.971077553109803</v>
      </c>
      <c r="I19" s="45">
        <f aca="true" t="shared" si="7" ref="I19:I30">I5/$I$15*100</f>
        <v>10.655994978028877</v>
      </c>
      <c r="J19" s="45">
        <f aca="true" t="shared" si="8" ref="J19:J30">J5/$J$15*100</f>
        <v>12.269671807038355</v>
      </c>
      <c r="K19" s="7"/>
      <c r="L19" s="7"/>
      <c r="M19" s="8"/>
      <c r="N19" s="9"/>
      <c r="O19" s="10"/>
      <c r="P19" s="10"/>
      <c r="Q19" s="8"/>
      <c r="R19" s="9"/>
      <c r="S19" s="11"/>
      <c r="T19" s="11"/>
      <c r="U19" s="12"/>
      <c r="V19" s="9"/>
      <c r="W19" s="8"/>
      <c r="X19" s="11"/>
      <c r="Y19" s="8"/>
    </row>
    <row r="20" spans="1:25" s="3" customFormat="1" ht="12.75" customHeight="1">
      <c r="A20" s="35" t="s">
        <v>12</v>
      </c>
      <c r="B20" s="45">
        <f t="shared" si="0"/>
        <v>20.183719256656648</v>
      </c>
      <c r="C20" s="45">
        <f t="shared" si="1"/>
        <v>18.108876701198458</v>
      </c>
      <c r="D20" s="45">
        <f t="shared" si="2"/>
        <v>5</v>
      </c>
      <c r="E20" s="45">
        <f t="shared" si="3"/>
        <v>19.478054567022536</v>
      </c>
      <c r="F20" s="45">
        <f t="shared" si="4"/>
        <v>16.53491436100132</v>
      </c>
      <c r="G20" s="45">
        <f t="shared" si="5"/>
        <v>12.079153497320325</v>
      </c>
      <c r="H20" s="45">
        <f t="shared" si="6"/>
        <v>14.435628359355004</v>
      </c>
      <c r="I20" s="45">
        <f t="shared" si="7"/>
        <v>17.195019878635698</v>
      </c>
      <c r="J20" s="45">
        <f t="shared" si="8"/>
        <v>19.478054567022536</v>
      </c>
      <c r="K20" s="7"/>
      <c r="L20" s="7"/>
      <c r="M20" s="8"/>
      <c r="N20" s="9"/>
      <c r="O20" s="10"/>
      <c r="P20" s="10"/>
      <c r="Q20" s="8"/>
      <c r="R20" s="9"/>
      <c r="S20" s="11"/>
      <c r="T20" s="11"/>
      <c r="U20" s="12"/>
      <c r="V20" s="9"/>
      <c r="W20" s="8"/>
      <c r="X20" s="11"/>
      <c r="Y20" s="8"/>
    </row>
    <row r="21" spans="1:25" s="3" customFormat="1" ht="12.75" customHeight="1">
      <c r="A21" s="35" t="s">
        <v>13</v>
      </c>
      <c r="B21" s="45">
        <f t="shared" si="0"/>
        <v>17.402531431232273</v>
      </c>
      <c r="C21" s="45">
        <f t="shared" si="1"/>
        <v>12.959577493398333</v>
      </c>
      <c r="D21" s="45">
        <f t="shared" si="2"/>
        <v>12.880794701986757</v>
      </c>
      <c r="E21" s="45">
        <f t="shared" si="3"/>
        <v>16.90391459074733</v>
      </c>
      <c r="F21" s="45">
        <f t="shared" si="4"/>
        <v>18.31357048748353</v>
      </c>
      <c r="G21" s="45">
        <f t="shared" si="5"/>
        <v>14.332829462690668</v>
      </c>
      <c r="H21" s="45">
        <f t="shared" si="6"/>
        <v>11.620168927565908</v>
      </c>
      <c r="I21" s="45">
        <f t="shared" si="7"/>
        <v>18.351119481062984</v>
      </c>
      <c r="J21" s="45">
        <f t="shared" si="8"/>
        <v>16.90391459074733</v>
      </c>
      <c r="K21" s="7"/>
      <c r="L21" s="7"/>
      <c r="M21" s="8"/>
      <c r="N21" s="9"/>
      <c r="O21" s="10"/>
      <c r="P21" s="10"/>
      <c r="Q21" s="8"/>
      <c r="R21" s="9"/>
      <c r="S21" s="11"/>
      <c r="T21" s="11"/>
      <c r="U21" s="12"/>
      <c r="V21" s="9"/>
      <c r="W21" s="8"/>
      <c r="X21" s="11"/>
      <c r="Y21" s="8"/>
    </row>
    <row r="22" spans="1:25" s="3" customFormat="1" ht="12.75" customHeight="1">
      <c r="A22" s="35" t="s">
        <v>14</v>
      </c>
      <c r="B22" s="45">
        <f t="shared" si="0"/>
        <v>18.380391990856367</v>
      </c>
      <c r="C22" s="45">
        <f t="shared" si="1"/>
        <v>16.301035953686778</v>
      </c>
      <c r="D22" s="45">
        <f t="shared" si="2"/>
        <v>23.625827814569536</v>
      </c>
      <c r="E22" s="45">
        <f t="shared" si="3"/>
        <v>18.22854883353104</v>
      </c>
      <c r="F22" s="45">
        <f t="shared" si="4"/>
        <v>9.552042160737813</v>
      </c>
      <c r="G22" s="45">
        <f t="shared" si="5"/>
        <v>20.72282534011268</v>
      </c>
      <c r="H22" s="45">
        <f t="shared" si="6"/>
        <v>25.915024315331458</v>
      </c>
      <c r="I22" s="45">
        <f t="shared" si="7"/>
        <v>17.66582967147939</v>
      </c>
      <c r="J22" s="45">
        <f t="shared" si="8"/>
        <v>18.22854883353104</v>
      </c>
      <c r="K22" s="7"/>
      <c r="L22" s="7"/>
      <c r="M22" s="8"/>
      <c r="N22" s="9"/>
      <c r="O22" s="10"/>
      <c r="P22" s="10"/>
      <c r="Q22" s="8"/>
      <c r="R22" s="9"/>
      <c r="S22" s="11"/>
      <c r="T22" s="11"/>
      <c r="U22" s="12"/>
      <c r="V22" s="9"/>
      <c r="W22" s="8"/>
      <c r="X22" s="11"/>
      <c r="Y22" s="8"/>
    </row>
    <row r="23" spans="1:25" s="3" customFormat="1" ht="12.75" customHeight="1">
      <c r="A23" s="35" t="s">
        <v>15</v>
      </c>
      <c r="B23" s="45">
        <f t="shared" si="0"/>
        <v>15.158955255471362</v>
      </c>
      <c r="C23" s="45">
        <f t="shared" si="1"/>
        <v>15.691651432053627</v>
      </c>
      <c r="D23" s="45">
        <f t="shared" si="2"/>
        <v>18.973509933774835</v>
      </c>
      <c r="E23" s="45">
        <f t="shared" si="3"/>
        <v>14.752866745749307</v>
      </c>
      <c r="F23" s="45">
        <f t="shared" si="4"/>
        <v>15.480895915678525</v>
      </c>
      <c r="G23" s="45">
        <f t="shared" si="5"/>
        <v>19.403600384773945</v>
      </c>
      <c r="H23" s="45">
        <f t="shared" si="6"/>
        <v>16.060916304069618</v>
      </c>
      <c r="I23" s="45">
        <f t="shared" si="7"/>
        <v>15.667503661853942</v>
      </c>
      <c r="J23" s="45">
        <f t="shared" si="8"/>
        <v>14.752866745749307</v>
      </c>
      <c r="K23" s="7"/>
      <c r="L23" s="7"/>
      <c r="M23" s="8"/>
      <c r="N23" s="9"/>
      <c r="O23" s="10"/>
      <c r="P23" s="10"/>
      <c r="Q23" s="8"/>
      <c r="R23" s="9"/>
      <c r="S23" s="11"/>
      <c r="T23" s="11"/>
      <c r="U23" s="12"/>
      <c r="V23" s="9"/>
      <c r="W23" s="8"/>
      <c r="X23" s="11"/>
      <c r="Y23" s="8"/>
    </row>
    <row r="24" spans="1:25" s="3" customFormat="1" ht="12.75" customHeight="1">
      <c r="A24" s="35" t="s">
        <v>16</v>
      </c>
      <c r="B24" s="45">
        <f t="shared" si="0"/>
        <v>10.036828514583245</v>
      </c>
      <c r="C24" s="45">
        <f t="shared" si="1"/>
        <v>13.43692870201097</v>
      </c>
      <c r="D24" s="45">
        <f t="shared" si="2"/>
        <v>15.347682119205297</v>
      </c>
      <c r="E24" s="45">
        <f t="shared" si="3"/>
        <v>9.8932384341637</v>
      </c>
      <c r="F24" s="45">
        <f t="shared" si="4"/>
        <v>15.744400527009223</v>
      </c>
      <c r="G24" s="45">
        <f t="shared" si="5"/>
        <v>12.010443864229766</v>
      </c>
      <c r="H24" s="45">
        <f t="shared" si="6"/>
        <v>11.274635270028154</v>
      </c>
      <c r="I24" s="45">
        <f t="shared" si="7"/>
        <v>11.362209667294414</v>
      </c>
      <c r="J24" s="45">
        <f t="shared" si="8"/>
        <v>9.8932384341637</v>
      </c>
      <c r="K24" s="7"/>
      <c r="L24" s="7"/>
      <c r="M24" s="8"/>
      <c r="N24" s="9"/>
      <c r="O24" s="10"/>
      <c r="P24" s="10"/>
      <c r="Q24" s="8"/>
      <c r="R24" s="9"/>
      <c r="S24" s="11"/>
      <c r="T24" s="11"/>
      <c r="U24" s="12"/>
      <c r="V24" s="9"/>
      <c r="W24" s="8"/>
      <c r="X24" s="11"/>
      <c r="Y24" s="8"/>
    </row>
    <row r="25" spans="1:25" s="3" customFormat="1" ht="12.75" customHeight="1">
      <c r="A25" s="35" t="s">
        <v>17</v>
      </c>
      <c r="B25" s="45">
        <f t="shared" si="0"/>
        <v>3.4119290521948944</v>
      </c>
      <c r="C25" s="45">
        <f t="shared" si="1"/>
        <v>3.635994312411132</v>
      </c>
      <c r="D25" s="45">
        <f t="shared" si="2"/>
        <v>5.082781456953643</v>
      </c>
      <c r="E25" s="45">
        <f t="shared" si="3"/>
        <v>3.3175168050612895</v>
      </c>
      <c r="F25" s="45">
        <f t="shared" si="4"/>
        <v>6.258234519104085</v>
      </c>
      <c r="G25" s="45">
        <f t="shared" si="5"/>
        <v>5.483028720626632</v>
      </c>
      <c r="H25" s="45">
        <f t="shared" si="6"/>
        <v>4.632710519580241</v>
      </c>
      <c r="I25" s="45">
        <f t="shared" si="7"/>
        <v>3.66185394433982</v>
      </c>
      <c r="J25" s="45">
        <f t="shared" si="8"/>
        <v>3.3175168050612895</v>
      </c>
      <c r="K25" s="7"/>
      <c r="L25" s="7"/>
      <c r="M25" s="8"/>
      <c r="N25" s="9"/>
      <c r="O25" s="10"/>
      <c r="P25" s="10"/>
      <c r="Q25" s="8"/>
      <c r="R25" s="9"/>
      <c r="S25" s="11"/>
      <c r="T25" s="11"/>
      <c r="U25" s="12"/>
      <c r="V25" s="9"/>
      <c r="W25" s="8"/>
      <c r="X25" s="11"/>
      <c r="Y25" s="8"/>
    </row>
    <row r="26" spans="1:25" s="3" customFormat="1" ht="12.75" customHeight="1">
      <c r="A26" s="35" t="s">
        <v>18</v>
      </c>
      <c r="B26" s="45">
        <f t="shared" si="0"/>
        <v>2.8023536384032512</v>
      </c>
      <c r="C26" s="45">
        <f t="shared" si="1"/>
        <v>1.9500304692260817</v>
      </c>
      <c r="D26" s="45">
        <f t="shared" si="2"/>
        <v>3.410596026490066</v>
      </c>
      <c r="E26" s="45">
        <f t="shared" si="3"/>
        <v>2.65717674970344</v>
      </c>
      <c r="F26" s="45">
        <f t="shared" si="4"/>
        <v>4.940711462450593</v>
      </c>
      <c r="G26" s="45">
        <f t="shared" si="5"/>
        <v>3.6141267005634194</v>
      </c>
      <c r="H26" s="45">
        <f t="shared" si="6"/>
        <v>4.671103148195546</v>
      </c>
      <c r="I26" s="45">
        <f t="shared" si="7"/>
        <v>2.929483155471856</v>
      </c>
      <c r="J26" s="45">
        <f t="shared" si="8"/>
        <v>2.65717674970344</v>
      </c>
      <c r="K26" s="7"/>
      <c r="L26" s="7"/>
      <c r="M26" s="8"/>
      <c r="N26" s="9"/>
      <c r="O26" s="10"/>
      <c r="P26" s="10"/>
      <c r="Q26" s="8"/>
      <c r="R26" s="9"/>
      <c r="S26" s="11"/>
      <c r="T26" s="11"/>
      <c r="U26" s="12"/>
      <c r="V26" s="9"/>
      <c r="W26" s="8"/>
      <c r="X26" s="11"/>
      <c r="Y26" s="8"/>
    </row>
    <row r="27" spans="1:25" s="3" customFormat="1" ht="12.75" customHeight="1">
      <c r="A27" s="35" t="s">
        <v>19</v>
      </c>
      <c r="B27" s="45">
        <f t="shared" si="0"/>
        <v>1.659399737543919</v>
      </c>
      <c r="C27" s="45">
        <f t="shared" si="1"/>
        <v>2.1734714604915704</v>
      </c>
      <c r="D27" s="45">
        <f t="shared" si="2"/>
        <v>2.682119205298013</v>
      </c>
      <c r="E27" s="45">
        <f t="shared" si="3"/>
        <v>1.6370106761565837</v>
      </c>
      <c r="F27" s="45">
        <f t="shared" si="4"/>
        <v>3.0303030303030303</v>
      </c>
      <c r="G27" s="45">
        <f t="shared" si="5"/>
        <v>2.1162566991892264</v>
      </c>
      <c r="H27" s="45">
        <f t="shared" si="6"/>
        <v>1.5613002303557717</v>
      </c>
      <c r="I27" s="45">
        <f t="shared" si="7"/>
        <v>1.511822557020297</v>
      </c>
      <c r="J27" s="45">
        <f t="shared" si="8"/>
        <v>1.6370106761565837</v>
      </c>
      <c r="K27" s="7"/>
      <c r="L27" s="7"/>
      <c r="M27" s="8"/>
      <c r="N27" s="9"/>
      <c r="O27" s="10"/>
      <c r="P27" s="10"/>
      <c r="Q27" s="8"/>
      <c r="R27" s="9"/>
      <c r="S27" s="11"/>
      <c r="T27" s="11"/>
      <c r="U27" s="12"/>
      <c r="V27" s="9"/>
      <c r="W27" s="8"/>
      <c r="X27" s="11"/>
      <c r="Y27" s="8"/>
    </row>
    <row r="28" spans="1:25" s="3" customFormat="1" ht="12.75" customHeight="1">
      <c r="A28" s="35" t="s">
        <v>20</v>
      </c>
      <c r="B28" s="45">
        <f t="shared" si="0"/>
        <v>0.8170003809846336</v>
      </c>
      <c r="C28" s="45">
        <f t="shared" si="1"/>
        <v>1.3304895388990454</v>
      </c>
      <c r="D28" s="45">
        <f t="shared" si="2"/>
        <v>1.6225165562913906</v>
      </c>
      <c r="E28" s="45">
        <f t="shared" si="3"/>
        <v>0.8620007908264137</v>
      </c>
      <c r="F28" s="45">
        <f t="shared" si="4"/>
        <v>0.592885375494071</v>
      </c>
      <c r="G28" s="45">
        <f t="shared" si="5"/>
        <v>1.374192661811186</v>
      </c>
      <c r="H28" s="45">
        <f t="shared" si="6"/>
        <v>0.8574353724084975</v>
      </c>
      <c r="I28" s="45">
        <f t="shared" si="7"/>
        <v>0.9887005649717515</v>
      </c>
      <c r="J28" s="45">
        <f t="shared" si="8"/>
        <v>0.8620007908264137</v>
      </c>
      <c r="K28" s="7"/>
      <c r="L28" s="7"/>
      <c r="M28" s="8"/>
      <c r="N28" s="9"/>
      <c r="O28" s="10"/>
      <c r="P28" s="10"/>
      <c r="Q28" s="8"/>
      <c r="R28" s="9"/>
      <c r="S28" s="11"/>
      <c r="T28" s="11"/>
      <c r="U28" s="12"/>
      <c r="V28" s="9"/>
      <c r="W28" s="8"/>
      <c r="X28" s="11"/>
      <c r="Y28" s="8"/>
    </row>
    <row r="29" spans="1:25" s="3" customFormat="1" ht="12.75" customHeight="1">
      <c r="A29" s="34" t="s">
        <v>21</v>
      </c>
      <c r="B29" s="49">
        <f t="shared" si="0"/>
        <v>100</v>
      </c>
      <c r="C29" s="49">
        <f t="shared" si="1"/>
        <v>100</v>
      </c>
      <c r="D29" s="49">
        <f t="shared" si="2"/>
        <v>100</v>
      </c>
      <c r="E29" s="49">
        <f t="shared" si="3"/>
        <v>100</v>
      </c>
      <c r="F29" s="49">
        <f t="shared" si="4"/>
        <v>100</v>
      </c>
      <c r="G29" s="49">
        <f t="shared" si="5"/>
        <v>100</v>
      </c>
      <c r="H29" s="49">
        <f t="shared" si="6"/>
        <v>100</v>
      </c>
      <c r="I29" s="49">
        <f t="shared" si="7"/>
        <v>100</v>
      </c>
      <c r="J29" s="49">
        <f t="shared" si="8"/>
        <v>100</v>
      </c>
      <c r="K29" s="7"/>
      <c r="L29" s="7"/>
      <c r="M29" s="8"/>
      <c r="N29" s="9"/>
      <c r="O29" s="10"/>
      <c r="P29" s="10"/>
      <c r="Q29" s="8"/>
      <c r="R29" s="9"/>
      <c r="S29" s="11"/>
      <c r="T29" s="11"/>
      <c r="U29" s="12"/>
      <c r="V29" s="9"/>
      <c r="W29" s="8"/>
      <c r="X29" s="11"/>
      <c r="Y29" s="8"/>
    </row>
    <row r="30" spans="1:25" s="3" customFormat="1" ht="15" customHeight="1" thickBot="1">
      <c r="A30" s="53" t="s">
        <v>25</v>
      </c>
      <c r="B30" s="54">
        <f t="shared" si="0"/>
        <v>0.004233162595775304</v>
      </c>
      <c r="C30" s="54">
        <f t="shared" si="1"/>
        <v>0.15234613040828762</v>
      </c>
      <c r="D30" s="54">
        <f t="shared" si="2"/>
        <v>0.31456953642384106</v>
      </c>
      <c r="E30" s="54">
        <f t="shared" si="3"/>
        <v>0.1383946223803875</v>
      </c>
      <c r="F30" s="54">
        <f t="shared" si="4"/>
        <v>0.06587615283267458</v>
      </c>
      <c r="G30" s="54">
        <f t="shared" si="5"/>
        <v>0.4809674316339151</v>
      </c>
      <c r="H30" s="54">
        <f t="shared" si="6"/>
        <v>0.2047606859482979</v>
      </c>
      <c r="I30" s="54">
        <f t="shared" si="7"/>
        <v>0.17786147729650553</v>
      </c>
      <c r="J30" s="54">
        <f t="shared" si="8"/>
        <v>0.1383946223803875</v>
      </c>
      <c r="K30" s="7"/>
      <c r="L30" s="7"/>
      <c r="M30" s="8"/>
      <c r="N30" s="9"/>
      <c r="O30" s="10"/>
      <c r="P30" s="10"/>
      <c r="Q30" s="8"/>
      <c r="R30" s="9"/>
      <c r="S30" s="11"/>
      <c r="T30" s="11"/>
      <c r="U30" s="12"/>
      <c r="V30" s="9"/>
      <c r="W30" s="8"/>
      <c r="X30" s="11"/>
      <c r="Y30" s="8"/>
    </row>
    <row r="31" spans="1:25" ht="18" customHeight="1" thickTop="1">
      <c r="A31" s="60" t="s">
        <v>22</v>
      </c>
      <c r="B31" s="60"/>
      <c r="C31" s="60"/>
      <c r="D31" s="60"/>
      <c r="E31" s="60"/>
      <c r="F31" s="60"/>
      <c r="G31" s="60"/>
      <c r="H31" s="60"/>
      <c r="I31" s="60"/>
      <c r="J31" s="60"/>
      <c r="K31" s="21"/>
      <c r="L31" s="21"/>
      <c r="M31" s="21"/>
      <c r="N31" s="9"/>
      <c r="O31" s="23"/>
      <c r="P31" s="23"/>
      <c r="Q31" s="21"/>
      <c r="R31" s="9"/>
      <c r="S31" s="26"/>
      <c r="T31" s="24"/>
      <c r="U31" s="25"/>
      <c r="V31" s="22"/>
      <c r="W31" s="21"/>
      <c r="X31" s="24"/>
      <c r="Y31" s="21"/>
    </row>
    <row r="32" spans="1:10" ht="13.5">
      <c r="A32" s="1"/>
      <c r="B32" s="28"/>
      <c r="C32" s="28"/>
      <c r="D32" s="28"/>
      <c r="E32" s="28"/>
      <c r="F32" s="28"/>
      <c r="G32" s="28"/>
      <c r="H32" s="28"/>
      <c r="I32" s="29"/>
      <c r="J32" s="28"/>
    </row>
    <row r="33" spans="1:10" ht="13.5">
      <c r="A33" s="66"/>
      <c r="B33" s="67"/>
      <c r="C33" s="67"/>
      <c r="D33" s="67"/>
      <c r="E33" s="67"/>
      <c r="F33" s="67"/>
      <c r="G33" s="67"/>
      <c r="H33" s="67"/>
      <c r="I33" s="67"/>
      <c r="J33" s="28"/>
    </row>
    <row r="34" spans="1:10" ht="13.5">
      <c r="A34" s="55"/>
      <c r="B34" s="65"/>
      <c r="C34" s="65"/>
      <c r="D34" s="65"/>
      <c r="E34" s="65"/>
      <c r="F34" s="56"/>
      <c r="G34" s="65"/>
      <c r="H34" s="65"/>
      <c r="I34" s="65"/>
      <c r="J34" s="65"/>
    </row>
    <row r="35" spans="1:10" ht="13.5">
      <c r="A35" s="55"/>
      <c r="B35" s="56"/>
      <c r="C35" s="56"/>
      <c r="D35" s="56"/>
      <c r="E35" s="56"/>
      <c r="F35" s="56"/>
      <c r="G35" s="56"/>
      <c r="H35" s="56"/>
      <c r="I35" s="56"/>
      <c r="J35" s="56"/>
    </row>
    <row r="36" spans="1:10" ht="13.5">
      <c r="A36" s="55"/>
      <c r="B36" s="56"/>
      <c r="C36" s="56"/>
      <c r="D36" s="56"/>
      <c r="E36" s="56"/>
      <c r="F36" s="56"/>
      <c r="G36" s="56"/>
      <c r="H36" s="56"/>
      <c r="I36" s="56"/>
      <c r="J36" s="56"/>
    </row>
    <row r="37" spans="1:10" ht="13.5">
      <c r="A37" s="55"/>
      <c r="B37" s="56"/>
      <c r="C37" s="56"/>
      <c r="D37" s="56"/>
      <c r="E37" s="56"/>
      <c r="F37" s="56"/>
      <c r="G37" s="56"/>
      <c r="H37" s="56"/>
      <c r="I37" s="56"/>
      <c r="J37" s="56"/>
    </row>
    <row r="38" spans="1:10" ht="13.5">
      <c r="A38"/>
      <c r="B38"/>
      <c r="C38"/>
      <c r="D38"/>
      <c r="E38"/>
      <c r="F38"/>
      <c r="G38"/>
      <c r="H38"/>
      <c r="I38"/>
      <c r="J38"/>
    </row>
    <row r="39" spans="1:10" ht="13.5">
      <c r="A39" s="65"/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13.5">
      <c r="A40"/>
      <c r="B40"/>
      <c r="C40"/>
      <c r="D40"/>
      <c r="E40"/>
      <c r="F40"/>
      <c r="G40"/>
      <c r="H40"/>
      <c r="I40"/>
      <c r="J40"/>
    </row>
    <row r="41" spans="1:10" ht="13.5">
      <c r="A41" s="55"/>
      <c r="B41"/>
      <c r="C41"/>
      <c r="D41"/>
      <c r="E41"/>
      <c r="F41"/>
      <c r="G41"/>
      <c r="H41"/>
      <c r="I41"/>
      <c r="J41"/>
    </row>
    <row r="42" spans="1:10" ht="13.5">
      <c r="A42" s="55"/>
      <c r="B42"/>
      <c r="C42"/>
      <c r="D42"/>
      <c r="E42"/>
      <c r="F42"/>
      <c r="G42"/>
      <c r="H42"/>
      <c r="I42"/>
      <c r="J42"/>
    </row>
    <row r="43" spans="1:10" ht="13.5">
      <c r="A43" s="55"/>
      <c r="B43"/>
      <c r="C43"/>
      <c r="D43"/>
      <c r="E43"/>
      <c r="F43"/>
      <c r="G43"/>
      <c r="H43"/>
      <c r="I43"/>
      <c r="J43"/>
    </row>
    <row r="44" spans="1:10" ht="13.5">
      <c r="A44" s="55"/>
      <c r="B44" s="56"/>
      <c r="C44" s="56"/>
      <c r="D44" s="56"/>
      <c r="E44" s="56"/>
      <c r="F44" s="56"/>
      <c r="G44" s="56"/>
      <c r="H44" s="56"/>
      <c r="I44" s="56"/>
      <c r="J44" s="56"/>
    </row>
    <row r="45" spans="1:10" ht="13.5">
      <c r="A45" s="55"/>
      <c r="B45" s="56"/>
      <c r="C45" s="56"/>
      <c r="D45" s="56"/>
      <c r="E45" s="56"/>
      <c r="F45" s="56"/>
      <c r="G45" s="56"/>
      <c r="H45" s="56"/>
      <c r="I45" s="56"/>
      <c r="J45" s="56"/>
    </row>
    <row r="46" spans="1:10" ht="13.5">
      <c r="A46" s="55"/>
      <c r="B46" s="56"/>
      <c r="C46" s="56"/>
      <c r="D46" s="56"/>
      <c r="E46" s="56"/>
      <c r="F46" s="56"/>
      <c r="G46" s="56"/>
      <c r="H46" s="56"/>
      <c r="I46" s="56"/>
      <c r="J46" s="56"/>
    </row>
    <row r="47" spans="1:10" ht="13.5">
      <c r="A47" s="55"/>
      <c r="B47" s="56"/>
      <c r="C47" s="56"/>
      <c r="D47" s="56"/>
      <c r="E47" s="56"/>
      <c r="F47" s="56"/>
      <c r="G47" s="56"/>
      <c r="H47" s="56"/>
      <c r="I47" s="56"/>
      <c r="J47" s="56"/>
    </row>
    <row r="48" spans="1:10" ht="13.5">
      <c r="A48" s="55"/>
      <c r="B48" s="56"/>
      <c r="C48" s="56"/>
      <c r="D48" s="56"/>
      <c r="E48" s="56"/>
      <c r="F48" s="56"/>
      <c r="G48" s="56"/>
      <c r="H48" s="56"/>
      <c r="I48" s="56"/>
      <c r="J48" s="56"/>
    </row>
    <row r="49" spans="1:10" ht="13.5">
      <c r="A49" s="55"/>
      <c r="B49" s="56"/>
      <c r="C49" s="56"/>
      <c r="D49" s="56"/>
      <c r="E49" s="56"/>
      <c r="F49" s="56"/>
      <c r="G49" s="56"/>
      <c r="H49" s="56"/>
      <c r="I49" s="56"/>
      <c r="J49" s="56"/>
    </row>
    <row r="50" spans="1:10" ht="13.5">
      <c r="A50" s="55"/>
      <c r="B50" s="56"/>
      <c r="C50" s="56"/>
      <c r="D50" s="56"/>
      <c r="E50" s="56"/>
      <c r="F50" s="56"/>
      <c r="G50" s="56"/>
      <c r="H50" s="56"/>
      <c r="I50" s="56"/>
      <c r="J50" s="56"/>
    </row>
    <row r="51" spans="1:10" ht="13.5">
      <c r="A51" s="55"/>
      <c r="B51" s="56"/>
      <c r="C51" s="56"/>
      <c r="D51" s="56"/>
      <c r="E51" s="56"/>
      <c r="F51" s="56"/>
      <c r="G51" s="56"/>
      <c r="H51" s="56"/>
      <c r="I51" s="56"/>
      <c r="J51" s="56"/>
    </row>
    <row r="52" spans="1:10" ht="13.5">
      <c r="A52" s="55"/>
      <c r="B52" s="56"/>
      <c r="C52" s="56"/>
      <c r="D52" s="56"/>
      <c r="E52" s="56"/>
      <c r="F52" s="56"/>
      <c r="G52" s="56"/>
      <c r="H52" s="56"/>
      <c r="I52" s="56"/>
      <c r="J52" s="56"/>
    </row>
    <row r="53" spans="1:10" ht="13.5">
      <c r="A53" s="55"/>
      <c r="B53" s="56"/>
      <c r="C53" s="56"/>
      <c r="D53" s="56"/>
      <c r="E53" s="56"/>
      <c r="F53" s="56"/>
      <c r="G53" s="56"/>
      <c r="H53" s="56"/>
      <c r="I53" s="56"/>
      <c r="J53" s="56"/>
    </row>
    <row r="54" spans="1:10" ht="13.5">
      <c r="A54" s="57"/>
      <c r="B54" s="58"/>
      <c r="C54" s="58"/>
      <c r="D54" s="58"/>
      <c r="E54" s="58"/>
      <c r="F54" s="58"/>
      <c r="G54" s="58"/>
      <c r="H54" s="58"/>
      <c r="I54" s="58"/>
      <c r="J54" s="58"/>
    </row>
    <row r="55" spans="1:10" ht="13.5">
      <c r="A55" s="59"/>
      <c r="B55" s="58"/>
      <c r="C55" s="58"/>
      <c r="D55" s="58"/>
      <c r="E55" s="58"/>
      <c r="F55" s="58"/>
      <c r="G55" s="58"/>
      <c r="H55" s="58"/>
      <c r="I55" s="58"/>
      <c r="J55" s="58"/>
    </row>
  </sheetData>
  <mergeCells count="8">
    <mergeCell ref="B34:E34"/>
    <mergeCell ref="G34:J34"/>
    <mergeCell ref="A39:J39"/>
    <mergeCell ref="A33:I33"/>
    <mergeCell ref="A31:J31"/>
    <mergeCell ref="A1:J1"/>
    <mergeCell ref="A2:A3"/>
    <mergeCell ref="B2:J2"/>
  </mergeCells>
  <printOptions/>
  <pageMargins left="1.4566929133858268" right="1.062992125984252" top="0.984251968503937" bottom="0.984251968503937" header="0" footer="0"/>
  <pageSetup horizontalDpi="300" verticalDpi="300" orientation="landscape" paperSize="13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36"/>
  <sheetViews>
    <sheetView tabSelected="1" view="pageBreakPreview" zoomScaleSheetLayoutView="100" workbookViewId="0" topLeftCell="A1">
      <selection activeCell="A20" sqref="A20"/>
    </sheetView>
  </sheetViews>
  <sheetFormatPr defaultColWidth="9.625" defaultRowHeight="12.75"/>
  <cols>
    <col min="1" max="1" width="14.50390625" style="2" bestFit="1" customWidth="1"/>
    <col min="2" max="10" width="8.125" style="32" customWidth="1"/>
    <col min="11" max="16384" width="9.625" style="2" customWidth="1"/>
  </cols>
  <sheetData>
    <row r="1" spans="1:25" s="4" customFormat="1" ht="27.75" customHeight="1" thickBot="1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7"/>
      <c r="L1" s="7"/>
      <c r="M1" s="8"/>
      <c r="N1" s="9"/>
      <c r="O1" s="10"/>
      <c r="P1" s="10"/>
      <c r="Q1" s="8"/>
      <c r="R1" s="9"/>
      <c r="S1" s="11"/>
      <c r="T1" s="11"/>
      <c r="U1" s="12"/>
      <c r="V1" s="9"/>
      <c r="W1" s="13"/>
      <c r="X1" s="11"/>
      <c r="Y1" s="8"/>
    </row>
    <row r="2" spans="1:25" ht="16.5" customHeight="1" thickTop="1">
      <c r="A2" s="62"/>
      <c r="B2" s="64" t="s">
        <v>24</v>
      </c>
      <c r="C2" s="64"/>
      <c r="D2" s="64"/>
      <c r="E2" s="64"/>
      <c r="F2" s="64"/>
      <c r="G2" s="64"/>
      <c r="H2" s="64"/>
      <c r="I2" s="64"/>
      <c r="J2" s="64"/>
      <c r="K2" s="7"/>
      <c r="L2" s="7"/>
      <c r="M2" s="8"/>
      <c r="N2" s="9"/>
      <c r="O2" s="10"/>
      <c r="P2" s="10"/>
      <c r="Q2" s="8"/>
      <c r="R2" s="9"/>
      <c r="S2" s="11"/>
      <c r="T2" s="11"/>
      <c r="U2" s="12"/>
      <c r="V2" s="9"/>
      <c r="W2" s="8"/>
      <c r="X2" s="11"/>
      <c r="Y2" s="8"/>
    </row>
    <row r="3" spans="1:25" s="3" customFormat="1" ht="37.5" customHeight="1">
      <c r="A3" s="63"/>
      <c r="B3" s="33" t="s">
        <v>0</v>
      </c>
      <c r="C3" s="33" t="s">
        <v>1</v>
      </c>
      <c r="D3" s="33" t="s">
        <v>2</v>
      </c>
      <c r="E3" s="33" t="s">
        <v>3</v>
      </c>
      <c r="F3" s="33" t="s">
        <v>4</v>
      </c>
      <c r="G3" s="33" t="s">
        <v>5</v>
      </c>
      <c r="H3" s="33" t="s">
        <v>6</v>
      </c>
      <c r="I3" s="33" t="s">
        <v>7</v>
      </c>
      <c r="J3" s="33" t="s">
        <v>8</v>
      </c>
      <c r="K3" s="7"/>
      <c r="L3" s="7"/>
      <c r="M3" s="8"/>
      <c r="N3" s="9"/>
      <c r="O3" s="10"/>
      <c r="P3" s="10"/>
      <c r="Q3" s="8"/>
      <c r="R3" s="9"/>
      <c r="S3" s="11"/>
      <c r="T3" s="11"/>
      <c r="U3" s="12"/>
      <c r="V3" s="9"/>
      <c r="W3" s="8"/>
      <c r="X3" s="11"/>
      <c r="Y3" s="8"/>
    </row>
    <row r="4" spans="1:25" ht="12.75" customHeight="1">
      <c r="A4" s="34" t="s">
        <v>10</v>
      </c>
      <c r="B4" s="3"/>
      <c r="C4" s="3"/>
      <c r="D4" s="3"/>
      <c r="E4" s="3"/>
      <c r="F4" s="3"/>
      <c r="G4" s="3"/>
      <c r="H4" s="3"/>
      <c r="I4" s="3"/>
      <c r="J4" s="3"/>
      <c r="K4" s="7"/>
      <c r="L4" s="7"/>
      <c r="M4" s="8"/>
      <c r="N4" s="9"/>
      <c r="O4" s="10"/>
      <c r="P4" s="10"/>
      <c r="Q4" s="8"/>
      <c r="R4" s="9"/>
      <c r="S4" s="11"/>
      <c r="T4" s="11"/>
      <c r="U4" s="12"/>
      <c r="V4" s="9"/>
      <c r="W4" s="8"/>
      <c r="X4" s="11"/>
      <c r="Y4" s="8"/>
    </row>
    <row r="5" spans="1:25" ht="12.75" customHeight="1">
      <c r="A5" s="35" t="s">
        <v>11</v>
      </c>
      <c r="B5" s="50">
        <v>1334.15</v>
      </c>
      <c r="C5" s="50">
        <v>285.69</v>
      </c>
      <c r="D5" s="50">
        <v>188.29</v>
      </c>
      <c r="E5" s="50">
        <v>1808.13</v>
      </c>
      <c r="F5" s="50">
        <v>155.33</v>
      </c>
      <c r="G5" s="50">
        <v>544.63</v>
      </c>
      <c r="H5" s="50">
        <v>188.77</v>
      </c>
      <c r="I5" s="50">
        <v>497.08</v>
      </c>
      <c r="J5" s="50">
        <v>3193.94</v>
      </c>
      <c r="K5" s="14"/>
      <c r="L5" s="14"/>
      <c r="M5" s="15"/>
      <c r="N5" s="16"/>
      <c r="O5" s="17"/>
      <c r="P5" s="17"/>
      <c r="Q5" s="15"/>
      <c r="R5" s="16"/>
      <c r="S5" s="18"/>
      <c r="T5" s="18"/>
      <c r="U5" s="19"/>
      <c r="V5" s="16"/>
      <c r="W5" s="15"/>
      <c r="X5" s="18"/>
      <c r="Y5" s="15"/>
    </row>
    <row r="6" spans="1:25" s="3" customFormat="1" ht="12.75" customHeight="1">
      <c r="A6" s="35" t="s">
        <v>12</v>
      </c>
      <c r="B6" s="50">
        <v>6043.03</v>
      </c>
      <c r="C6" s="50">
        <v>674.59</v>
      </c>
      <c r="D6" s="50">
        <v>117.74</v>
      </c>
      <c r="E6" s="50">
        <v>6835.36</v>
      </c>
      <c r="F6" s="50">
        <v>82.57</v>
      </c>
      <c r="G6" s="50">
        <v>1723.28</v>
      </c>
      <c r="H6" s="50">
        <v>444.22</v>
      </c>
      <c r="I6" s="50">
        <v>923.04</v>
      </c>
      <c r="J6" s="50">
        <v>10008.47</v>
      </c>
      <c r="K6" s="7"/>
      <c r="L6" s="7"/>
      <c r="M6" s="8"/>
      <c r="N6" s="9"/>
      <c r="O6" s="10"/>
      <c r="P6" s="10"/>
      <c r="Q6" s="8"/>
      <c r="R6" s="9"/>
      <c r="S6" s="11"/>
      <c r="T6" s="11"/>
      <c r="U6" s="12"/>
      <c r="V6" s="9"/>
      <c r="W6" s="8"/>
      <c r="X6" s="11"/>
      <c r="Y6" s="8"/>
    </row>
    <row r="7" spans="1:25" s="3" customFormat="1" ht="12.75" customHeight="1">
      <c r="A7" s="35" t="s">
        <v>13</v>
      </c>
      <c r="B7" s="50">
        <v>9097.84</v>
      </c>
      <c r="C7" s="50">
        <v>769.45</v>
      </c>
      <c r="D7" s="50">
        <v>655.27</v>
      </c>
      <c r="E7" s="50">
        <v>10522.56</v>
      </c>
      <c r="F7" s="50">
        <v>248.74</v>
      </c>
      <c r="G7" s="50">
        <v>1567.41</v>
      </c>
      <c r="H7" s="50">
        <v>198.87</v>
      </c>
      <c r="I7" s="50">
        <v>895</v>
      </c>
      <c r="J7" s="50">
        <v>13432.58</v>
      </c>
      <c r="K7" s="20"/>
      <c r="L7" s="20"/>
      <c r="M7" s="21"/>
      <c r="N7" s="22"/>
      <c r="O7" s="23"/>
      <c r="P7" s="23"/>
      <c r="Q7" s="21"/>
      <c r="R7" s="22"/>
      <c r="S7" s="24"/>
      <c r="T7" s="24"/>
      <c r="U7" s="25"/>
      <c r="V7" s="22"/>
      <c r="W7" s="21"/>
      <c r="X7" s="24"/>
      <c r="Y7" s="21"/>
    </row>
    <row r="8" spans="1:25" s="3" customFormat="1" ht="12.75" customHeight="1">
      <c r="A8" s="35" t="s">
        <v>14</v>
      </c>
      <c r="B8" s="50">
        <v>14347.61</v>
      </c>
      <c r="C8" s="50">
        <v>1749.41</v>
      </c>
      <c r="D8" s="50">
        <v>1917.74</v>
      </c>
      <c r="E8" s="50">
        <v>18014.76</v>
      </c>
      <c r="F8" s="50">
        <v>101.56</v>
      </c>
      <c r="G8" s="50">
        <v>2371.17</v>
      </c>
      <c r="H8" s="50">
        <v>825.7</v>
      </c>
      <c r="I8" s="50">
        <v>1177.86</v>
      </c>
      <c r="J8" s="50">
        <v>22491.05</v>
      </c>
      <c r="K8" s="7"/>
      <c r="L8" s="7"/>
      <c r="M8" s="8"/>
      <c r="N8" s="9"/>
      <c r="O8" s="10"/>
      <c r="P8" s="10"/>
      <c r="Q8" s="8"/>
      <c r="R8" s="9"/>
      <c r="S8" s="11"/>
      <c r="T8" s="11"/>
      <c r="U8" s="12"/>
      <c r="V8" s="9"/>
      <c r="W8" s="8"/>
      <c r="X8" s="11"/>
      <c r="Y8" s="8"/>
    </row>
    <row r="9" spans="1:25" s="3" customFormat="1" ht="12.75" customHeight="1">
      <c r="A9" s="35" t="s">
        <v>15</v>
      </c>
      <c r="B9" s="50">
        <v>21089.22</v>
      </c>
      <c r="C9" s="50">
        <v>2746.61</v>
      </c>
      <c r="D9" s="50">
        <v>2584.43</v>
      </c>
      <c r="E9" s="50">
        <v>26420.26</v>
      </c>
      <c r="F9" s="50">
        <v>192.07</v>
      </c>
      <c r="G9" s="50">
        <v>2350.18</v>
      </c>
      <c r="H9" s="50">
        <v>800.71</v>
      </c>
      <c r="I9" s="50">
        <v>1370.95</v>
      </c>
      <c r="J9" s="50">
        <v>31134.17</v>
      </c>
      <c r="K9" s="7"/>
      <c r="L9" s="7"/>
      <c r="M9" s="8"/>
      <c r="N9" s="9"/>
      <c r="O9" s="10"/>
      <c r="P9" s="10"/>
      <c r="Q9" s="8"/>
      <c r="R9" s="9"/>
      <c r="S9" s="11"/>
      <c r="T9" s="11"/>
      <c r="U9" s="12"/>
      <c r="V9" s="9"/>
      <c r="W9" s="8"/>
      <c r="X9" s="11"/>
      <c r="Y9" s="8"/>
    </row>
    <row r="10" spans="1:25" s="5" customFormat="1" ht="12.75" customHeight="1">
      <c r="A10" s="35" t="s">
        <v>16</v>
      </c>
      <c r="B10" s="50">
        <v>27963.66</v>
      </c>
      <c r="C10" s="50">
        <v>3760.06</v>
      </c>
      <c r="D10" s="50">
        <v>3345.76</v>
      </c>
      <c r="E10" s="50">
        <v>35069.48</v>
      </c>
      <c r="F10" s="50">
        <v>921.25</v>
      </c>
      <c r="G10" s="50">
        <v>1569.26</v>
      </c>
      <c r="H10" s="50">
        <v>496.52</v>
      </c>
      <c r="I10" s="50">
        <v>1793.33</v>
      </c>
      <c r="J10" s="50">
        <v>39849.84</v>
      </c>
      <c r="K10" s="20"/>
      <c r="L10" s="20"/>
      <c r="M10" s="21"/>
      <c r="N10" s="27"/>
      <c r="O10" s="23"/>
      <c r="P10" s="23"/>
      <c r="Q10" s="21"/>
      <c r="R10" s="27"/>
      <c r="S10" s="24"/>
      <c r="T10" s="24"/>
      <c r="U10" s="25"/>
      <c r="V10" s="27"/>
      <c r="W10" s="21"/>
      <c r="X10" s="24"/>
      <c r="Y10" s="21"/>
    </row>
    <row r="11" spans="1:25" s="3" customFormat="1" ht="12.75" customHeight="1">
      <c r="A11" s="35" t="s">
        <v>17</v>
      </c>
      <c r="B11" s="50">
        <v>15902.95</v>
      </c>
      <c r="C11" s="50">
        <v>2362.11</v>
      </c>
      <c r="D11" s="50">
        <v>2370.12</v>
      </c>
      <c r="E11" s="50">
        <v>20635.18</v>
      </c>
      <c r="F11" s="50">
        <v>357.49</v>
      </c>
      <c r="G11" s="50">
        <v>1592.92</v>
      </c>
      <c r="H11" s="50">
        <v>365.2</v>
      </c>
      <c r="I11" s="50">
        <v>1068.57</v>
      </c>
      <c r="J11" s="50">
        <v>24019.36</v>
      </c>
      <c r="K11" s="7"/>
      <c r="L11" s="7"/>
      <c r="M11" s="8"/>
      <c r="N11" s="9"/>
      <c r="O11" s="10"/>
      <c r="P11" s="10"/>
      <c r="Q11" s="8"/>
      <c r="R11" s="9"/>
      <c r="S11" s="11"/>
      <c r="T11" s="11"/>
      <c r="U11" s="12"/>
      <c r="V11" s="9"/>
      <c r="W11" s="8"/>
      <c r="X11" s="11"/>
      <c r="Y11" s="8"/>
    </row>
    <row r="12" spans="1:25" s="3" customFormat="1" ht="12.75" customHeight="1">
      <c r="A12" s="35" t="s">
        <v>18</v>
      </c>
      <c r="B12" s="50">
        <v>21753.77</v>
      </c>
      <c r="C12" s="50">
        <v>2593.49</v>
      </c>
      <c r="D12" s="50">
        <v>1518.24</v>
      </c>
      <c r="E12" s="50">
        <v>25865.5</v>
      </c>
      <c r="F12" s="50">
        <v>112.93</v>
      </c>
      <c r="G12" s="50">
        <v>167.77</v>
      </c>
      <c r="H12" s="50">
        <v>870.35</v>
      </c>
      <c r="I12" s="50">
        <v>997.72</v>
      </c>
      <c r="J12" s="50">
        <v>28014.27</v>
      </c>
      <c r="K12" s="7"/>
      <c r="L12" s="7"/>
      <c r="M12" s="8"/>
      <c r="N12" s="9"/>
      <c r="O12" s="10"/>
      <c r="P12" s="10"/>
      <c r="Q12" s="8"/>
      <c r="R12" s="9"/>
      <c r="S12" s="11"/>
      <c r="T12" s="11"/>
      <c r="U12" s="12"/>
      <c r="V12" s="9"/>
      <c r="W12" s="8"/>
      <c r="X12" s="11"/>
      <c r="Y12" s="8"/>
    </row>
    <row r="13" spans="1:25" s="3" customFormat="1" ht="12.75" customHeight="1">
      <c r="A13" s="35" t="s">
        <v>19</v>
      </c>
      <c r="B13" s="50">
        <v>19579.96</v>
      </c>
      <c r="C13" s="50">
        <v>4394.25</v>
      </c>
      <c r="D13" s="50">
        <v>2457.05</v>
      </c>
      <c r="E13" s="50">
        <v>26431.26</v>
      </c>
      <c r="F13" s="50">
        <v>377.82</v>
      </c>
      <c r="G13" s="50">
        <v>571.72</v>
      </c>
      <c r="H13" s="50">
        <v>283.74</v>
      </c>
      <c r="I13" s="50">
        <v>795.32</v>
      </c>
      <c r="J13" s="50">
        <v>28459.86</v>
      </c>
      <c r="K13" s="7"/>
      <c r="L13" s="7"/>
      <c r="M13" s="8"/>
      <c r="N13" s="9"/>
      <c r="O13" s="10"/>
      <c r="P13" s="10"/>
      <c r="Q13" s="8"/>
      <c r="R13" s="9"/>
      <c r="S13" s="11"/>
      <c r="T13" s="11"/>
      <c r="U13" s="12"/>
      <c r="V13" s="9"/>
      <c r="W13" s="8"/>
      <c r="X13" s="11"/>
      <c r="Y13" s="8"/>
    </row>
    <row r="14" spans="1:25" s="3" customFormat="1" ht="12.75" customHeight="1">
      <c r="A14" s="35" t="s">
        <v>20</v>
      </c>
      <c r="B14" s="50">
        <v>30994.88</v>
      </c>
      <c r="C14" s="50">
        <v>5220.22</v>
      </c>
      <c r="D14" s="50">
        <v>10994.48</v>
      </c>
      <c r="E14" s="50">
        <v>47209.58</v>
      </c>
      <c r="F14" s="50">
        <v>65.74</v>
      </c>
      <c r="G14" s="50">
        <v>28724.88</v>
      </c>
      <c r="H14" s="50">
        <v>13212.29</v>
      </c>
      <c r="I14" s="50">
        <v>9736.01</v>
      </c>
      <c r="J14" s="50">
        <v>98948.5</v>
      </c>
      <c r="K14" s="7"/>
      <c r="L14" s="7"/>
      <c r="M14" s="8"/>
      <c r="N14" s="9"/>
      <c r="O14" s="10"/>
      <c r="P14" s="10"/>
      <c r="Q14" s="8"/>
      <c r="R14" s="9"/>
      <c r="S14" s="11"/>
      <c r="T14" s="11"/>
      <c r="U14" s="12"/>
      <c r="V14" s="9"/>
      <c r="W14" s="8"/>
      <c r="X14" s="11"/>
      <c r="Y14" s="8"/>
    </row>
    <row r="15" spans="1:25" s="3" customFormat="1" ht="12.75" customHeight="1">
      <c r="A15" s="34" t="s">
        <v>21</v>
      </c>
      <c r="B15" s="51">
        <v>168107.07</v>
      </c>
      <c r="C15" s="51">
        <v>24555.88</v>
      </c>
      <c r="D15" s="51">
        <v>26149.12</v>
      </c>
      <c r="E15" s="51">
        <v>218812.07</v>
      </c>
      <c r="F15" s="51">
        <v>2658.49</v>
      </c>
      <c r="G15" s="51">
        <v>41189.22</v>
      </c>
      <c r="H15" s="51">
        <v>17686.37</v>
      </c>
      <c r="I15" s="51">
        <v>19256.88</v>
      </c>
      <c r="J15" s="51">
        <v>299603.03</v>
      </c>
      <c r="K15" s="7"/>
      <c r="L15" s="7"/>
      <c r="M15" s="8"/>
      <c r="N15" s="9"/>
      <c r="O15" s="10"/>
      <c r="P15" s="10"/>
      <c r="Q15" s="8"/>
      <c r="R15" s="9"/>
      <c r="S15" s="11"/>
      <c r="T15" s="11"/>
      <c r="U15" s="12"/>
      <c r="V15" s="9"/>
      <c r="W15" s="8"/>
      <c r="X15" s="11"/>
      <c r="Y15" s="8"/>
    </row>
    <row r="16" spans="1:25" s="3" customFormat="1" ht="15" customHeight="1">
      <c r="A16" s="39" t="s">
        <v>25</v>
      </c>
      <c r="B16" s="52">
        <v>199.26</v>
      </c>
      <c r="C16" s="52">
        <v>28.31</v>
      </c>
      <c r="D16" s="52">
        <v>6169.22</v>
      </c>
      <c r="E16" s="52">
        <v>6396.79</v>
      </c>
      <c r="F16" s="52">
        <v>52.19</v>
      </c>
      <c r="G16" s="52">
        <v>27163.77</v>
      </c>
      <c r="H16" s="52">
        <v>12401.66</v>
      </c>
      <c r="I16" s="52">
        <v>2232.65</v>
      </c>
      <c r="J16" s="52">
        <v>48247.06</v>
      </c>
      <c r="K16" s="7"/>
      <c r="L16" s="7"/>
      <c r="M16" s="8"/>
      <c r="N16" s="9"/>
      <c r="O16" s="10"/>
      <c r="P16" s="10"/>
      <c r="Q16" s="8"/>
      <c r="R16" s="9"/>
      <c r="S16" s="11"/>
      <c r="T16" s="11"/>
      <c r="U16" s="12"/>
      <c r="V16" s="9"/>
      <c r="W16" s="8"/>
      <c r="X16" s="11"/>
      <c r="Y16" s="8"/>
    </row>
    <row r="17" spans="1:25" s="3" customFormat="1" ht="3.75" customHeight="1">
      <c r="A17" s="42"/>
      <c r="B17" s="43"/>
      <c r="C17" s="43"/>
      <c r="D17" s="44"/>
      <c r="E17" s="44"/>
      <c r="F17" s="44"/>
      <c r="G17" s="44"/>
      <c r="H17" s="44"/>
      <c r="I17" s="44"/>
      <c r="J17" s="44"/>
      <c r="K17" s="7"/>
      <c r="L17" s="7"/>
      <c r="M17" s="8"/>
      <c r="N17" s="9"/>
      <c r="O17" s="10"/>
      <c r="P17" s="10"/>
      <c r="Q17" s="8"/>
      <c r="R17" s="9"/>
      <c r="S17" s="11"/>
      <c r="T17" s="11"/>
      <c r="U17" s="12"/>
      <c r="V17" s="9"/>
      <c r="W17" s="8"/>
      <c r="X17" s="11"/>
      <c r="Y17" s="8"/>
    </row>
    <row r="18" spans="1:25" s="3" customFormat="1" ht="12.75" customHeight="1">
      <c r="A18" s="34" t="s">
        <v>23</v>
      </c>
      <c r="B18" s="45"/>
      <c r="C18" s="45"/>
      <c r="D18" s="46"/>
      <c r="E18" s="47"/>
      <c r="F18" s="48"/>
      <c r="G18" s="48"/>
      <c r="H18" s="46"/>
      <c r="I18" s="47"/>
      <c r="J18" s="48"/>
      <c r="K18" s="7"/>
      <c r="L18" s="7"/>
      <c r="M18" s="8"/>
      <c r="N18" s="9"/>
      <c r="O18" s="10"/>
      <c r="P18" s="10"/>
      <c r="Q18" s="8"/>
      <c r="R18" s="9"/>
      <c r="S18" s="11"/>
      <c r="T18" s="11"/>
      <c r="U18" s="12"/>
      <c r="V18" s="9"/>
      <c r="W18" s="8"/>
      <c r="X18" s="11"/>
      <c r="Y18" s="8"/>
    </row>
    <row r="19" spans="1:25" s="3" customFormat="1" ht="12.75" customHeight="1">
      <c r="A19" s="35" t="s">
        <v>11</v>
      </c>
      <c r="B19" s="45">
        <f aca="true" t="shared" si="0" ref="B19:B30">B5/$B$15*100</f>
        <v>0.793631106651255</v>
      </c>
      <c r="C19" s="45">
        <f aca="true" t="shared" si="1" ref="C19:C30">C5/$C$15*100</f>
        <v>1.1634280669232786</v>
      </c>
      <c r="D19" s="45">
        <f aca="true" t="shared" si="2" ref="D19:D30">D5/$D$15*100</f>
        <v>0.7200624724656126</v>
      </c>
      <c r="E19" s="45">
        <f aca="true" t="shared" si="3" ref="E19:E30">E5/$E$15*100</f>
        <v>0.8263392417063647</v>
      </c>
      <c r="F19" s="45">
        <f aca="true" t="shared" si="4" ref="F19:F30">F5/$F$15*100</f>
        <v>5.842790456236436</v>
      </c>
      <c r="G19" s="45">
        <f aca="true" t="shared" si="5" ref="G19:G30">G5/$G$15*100</f>
        <v>1.3222634466008338</v>
      </c>
      <c r="H19" s="45">
        <f aca="true" t="shared" si="6" ref="H19:H30">H5/$H$15*100</f>
        <v>1.067319071126523</v>
      </c>
      <c r="I19" s="45">
        <f aca="true" t="shared" si="7" ref="I19:I30">I5/$I$15*100</f>
        <v>2.5813111989065725</v>
      </c>
      <c r="J19" s="45">
        <f aca="true" t="shared" si="8" ref="J19:J30">J5/$J$15*100</f>
        <v>1.066057309233488</v>
      </c>
      <c r="K19" s="7"/>
      <c r="L19" s="7"/>
      <c r="M19" s="8"/>
      <c r="N19" s="9"/>
      <c r="O19" s="10"/>
      <c r="P19" s="10"/>
      <c r="Q19" s="8"/>
      <c r="R19" s="9"/>
      <c r="S19" s="11"/>
      <c r="T19" s="11"/>
      <c r="U19" s="12"/>
      <c r="V19" s="9"/>
      <c r="W19" s="8"/>
      <c r="X19" s="11"/>
      <c r="Y19" s="8"/>
    </row>
    <row r="20" spans="1:25" s="3" customFormat="1" ht="12.75" customHeight="1">
      <c r="A20" s="35" t="s">
        <v>12</v>
      </c>
      <c r="B20" s="45">
        <f t="shared" si="0"/>
        <v>3.594750655043836</v>
      </c>
      <c r="C20" s="45">
        <f t="shared" si="1"/>
        <v>2.747162797668013</v>
      </c>
      <c r="D20" s="45">
        <f t="shared" si="2"/>
        <v>0.45026371824367317</v>
      </c>
      <c r="E20" s="45">
        <f t="shared" si="3"/>
        <v>3.123849612135199</v>
      </c>
      <c r="F20" s="45">
        <f t="shared" si="4"/>
        <v>3.1058984611565212</v>
      </c>
      <c r="G20" s="45">
        <f t="shared" si="5"/>
        <v>4.183813143341874</v>
      </c>
      <c r="H20" s="45">
        <f t="shared" si="6"/>
        <v>2.511651627778906</v>
      </c>
      <c r="I20" s="45">
        <f t="shared" si="7"/>
        <v>4.793299849196754</v>
      </c>
      <c r="J20" s="45">
        <f t="shared" si="8"/>
        <v>3.3405770295447272</v>
      </c>
      <c r="K20" s="7"/>
      <c r="L20" s="7"/>
      <c r="M20" s="8"/>
      <c r="N20" s="9"/>
      <c r="O20" s="10"/>
      <c r="P20" s="10"/>
      <c r="Q20" s="8"/>
      <c r="R20" s="9"/>
      <c r="S20" s="11"/>
      <c r="T20" s="11"/>
      <c r="U20" s="12"/>
      <c r="V20" s="9"/>
      <c r="W20" s="8"/>
      <c r="X20" s="11"/>
      <c r="Y20" s="8"/>
    </row>
    <row r="21" spans="1:25" s="3" customFormat="1" ht="12.75" customHeight="1">
      <c r="A21" s="35" t="s">
        <v>13</v>
      </c>
      <c r="B21" s="45">
        <f t="shared" si="0"/>
        <v>5.411931812267027</v>
      </c>
      <c r="C21" s="45">
        <f t="shared" si="1"/>
        <v>3.133465385887209</v>
      </c>
      <c r="D21" s="45">
        <f t="shared" si="2"/>
        <v>2.5058969479661264</v>
      </c>
      <c r="E21" s="45">
        <f t="shared" si="3"/>
        <v>4.808948610558823</v>
      </c>
      <c r="F21" s="45">
        <f t="shared" si="4"/>
        <v>9.356439181640706</v>
      </c>
      <c r="G21" s="45">
        <f t="shared" si="5"/>
        <v>3.805388885732723</v>
      </c>
      <c r="H21" s="45">
        <f t="shared" si="6"/>
        <v>1.124425192959324</v>
      </c>
      <c r="I21" s="45">
        <f t="shared" si="7"/>
        <v>4.647689553032475</v>
      </c>
      <c r="J21" s="45">
        <f t="shared" si="8"/>
        <v>4.483459329500105</v>
      </c>
      <c r="K21" s="7"/>
      <c r="L21" s="7"/>
      <c r="M21" s="8"/>
      <c r="N21" s="9"/>
      <c r="O21" s="10"/>
      <c r="P21" s="10"/>
      <c r="Q21" s="8"/>
      <c r="R21" s="9"/>
      <c r="S21" s="11"/>
      <c r="T21" s="11"/>
      <c r="U21" s="12"/>
      <c r="V21" s="9"/>
      <c r="W21" s="8"/>
      <c r="X21" s="11"/>
      <c r="Y21" s="8"/>
    </row>
    <row r="22" spans="1:25" s="3" customFormat="1" ht="12.75" customHeight="1">
      <c r="A22" s="35" t="s">
        <v>14</v>
      </c>
      <c r="B22" s="45">
        <f t="shared" si="0"/>
        <v>8.534804633737297</v>
      </c>
      <c r="C22" s="45">
        <f t="shared" si="1"/>
        <v>7.12419998794586</v>
      </c>
      <c r="D22" s="45">
        <f t="shared" si="2"/>
        <v>7.333860565862254</v>
      </c>
      <c r="E22" s="45">
        <f t="shared" si="3"/>
        <v>8.232982760046097</v>
      </c>
      <c r="F22" s="45">
        <f t="shared" si="4"/>
        <v>3.8202137303506882</v>
      </c>
      <c r="G22" s="45">
        <f t="shared" si="5"/>
        <v>5.75677325280741</v>
      </c>
      <c r="H22" s="45">
        <f t="shared" si="6"/>
        <v>4.668566811618213</v>
      </c>
      <c r="I22" s="45">
        <f t="shared" si="7"/>
        <v>6.116567169759586</v>
      </c>
      <c r="J22" s="45">
        <f t="shared" si="8"/>
        <v>7.50695011328824</v>
      </c>
      <c r="K22" s="7"/>
      <c r="L22" s="7"/>
      <c r="M22" s="8"/>
      <c r="N22" s="9"/>
      <c r="O22" s="10"/>
      <c r="P22" s="10"/>
      <c r="Q22" s="8"/>
      <c r="R22" s="9"/>
      <c r="S22" s="11"/>
      <c r="T22" s="11"/>
      <c r="U22" s="12"/>
      <c r="V22" s="9"/>
      <c r="W22" s="8"/>
      <c r="X22" s="11"/>
      <c r="Y22" s="8"/>
    </row>
    <row r="23" spans="1:25" s="3" customFormat="1" ht="12.75" customHeight="1">
      <c r="A23" s="35" t="s">
        <v>15</v>
      </c>
      <c r="B23" s="45">
        <f t="shared" si="0"/>
        <v>12.545111874235868</v>
      </c>
      <c r="C23" s="45">
        <f t="shared" si="1"/>
        <v>11.185141807176123</v>
      </c>
      <c r="D23" s="45">
        <f t="shared" si="2"/>
        <v>9.88343011160605</v>
      </c>
      <c r="E23" s="45">
        <f t="shared" si="3"/>
        <v>12.074407047106678</v>
      </c>
      <c r="F23" s="45">
        <f t="shared" si="4"/>
        <v>7.224777975467276</v>
      </c>
      <c r="G23" s="45">
        <f t="shared" si="5"/>
        <v>5.705813317173765</v>
      </c>
      <c r="H23" s="45">
        <f t="shared" si="6"/>
        <v>4.527271565618044</v>
      </c>
      <c r="I23" s="45">
        <f t="shared" si="7"/>
        <v>7.119273734893711</v>
      </c>
      <c r="J23" s="45">
        <f t="shared" si="8"/>
        <v>10.391807452681636</v>
      </c>
      <c r="K23" s="7"/>
      <c r="L23" s="7"/>
      <c r="M23" s="8"/>
      <c r="N23" s="9"/>
      <c r="O23" s="10"/>
      <c r="P23" s="10"/>
      <c r="Q23" s="8"/>
      <c r="R23" s="9"/>
      <c r="S23" s="11"/>
      <c r="T23" s="11"/>
      <c r="U23" s="12"/>
      <c r="V23" s="9"/>
      <c r="W23" s="8"/>
      <c r="X23" s="11"/>
      <c r="Y23" s="8"/>
    </row>
    <row r="24" spans="1:25" s="3" customFormat="1" ht="12.75" customHeight="1">
      <c r="A24" s="35" t="s">
        <v>16</v>
      </c>
      <c r="B24" s="45">
        <f t="shared" si="0"/>
        <v>16.63443423289693</v>
      </c>
      <c r="C24" s="45">
        <f t="shared" si="1"/>
        <v>15.312259222638325</v>
      </c>
      <c r="D24" s="45">
        <f t="shared" si="2"/>
        <v>12.794923882715747</v>
      </c>
      <c r="E24" s="45">
        <f t="shared" si="3"/>
        <v>16.0272145864714</v>
      </c>
      <c r="F24" s="45">
        <f t="shared" si="4"/>
        <v>34.65313016035419</v>
      </c>
      <c r="G24" s="45">
        <f t="shared" si="5"/>
        <v>3.8098803521892375</v>
      </c>
      <c r="H24" s="45">
        <f t="shared" si="6"/>
        <v>2.8073595655863812</v>
      </c>
      <c r="I24" s="45">
        <f t="shared" si="7"/>
        <v>9.312671626971762</v>
      </c>
      <c r="J24" s="45">
        <f t="shared" si="8"/>
        <v>13.300880168000969</v>
      </c>
      <c r="K24" s="7"/>
      <c r="L24" s="7"/>
      <c r="M24" s="8"/>
      <c r="N24" s="9"/>
      <c r="O24" s="10"/>
      <c r="P24" s="10"/>
      <c r="Q24" s="8"/>
      <c r="R24" s="9"/>
      <c r="S24" s="11"/>
      <c r="T24" s="11"/>
      <c r="U24" s="12"/>
      <c r="V24" s="9"/>
      <c r="W24" s="8"/>
      <c r="X24" s="11"/>
      <c r="Y24" s="8"/>
    </row>
    <row r="25" spans="1:25" s="3" customFormat="1" ht="12.75" customHeight="1">
      <c r="A25" s="35" t="s">
        <v>17</v>
      </c>
      <c r="B25" s="45">
        <f t="shared" si="0"/>
        <v>9.460012597923456</v>
      </c>
      <c r="C25" s="45">
        <f t="shared" si="1"/>
        <v>9.619325391718807</v>
      </c>
      <c r="D25" s="45">
        <f t="shared" si="2"/>
        <v>9.06386142248764</v>
      </c>
      <c r="E25" s="45">
        <f t="shared" si="3"/>
        <v>9.430549237983078</v>
      </c>
      <c r="F25" s="45">
        <f t="shared" si="4"/>
        <v>13.447107192428787</v>
      </c>
      <c r="G25" s="45">
        <f t="shared" si="5"/>
        <v>3.8673225664385003</v>
      </c>
      <c r="H25" s="45">
        <f t="shared" si="6"/>
        <v>2.0648669003305935</v>
      </c>
      <c r="I25" s="45">
        <f t="shared" si="7"/>
        <v>5.549029749367499</v>
      </c>
      <c r="J25" s="45">
        <f t="shared" si="8"/>
        <v>8.017061776711671</v>
      </c>
      <c r="K25" s="7"/>
      <c r="L25" s="7"/>
      <c r="M25" s="8"/>
      <c r="N25" s="9"/>
      <c r="O25" s="10"/>
      <c r="P25" s="10"/>
      <c r="Q25" s="8"/>
      <c r="R25" s="9"/>
      <c r="S25" s="11"/>
      <c r="T25" s="11"/>
      <c r="U25" s="12"/>
      <c r="V25" s="9"/>
      <c r="W25" s="8"/>
      <c r="X25" s="11"/>
      <c r="Y25" s="8"/>
    </row>
    <row r="26" spans="1:25" s="3" customFormat="1" ht="12.75" customHeight="1">
      <c r="A26" s="35" t="s">
        <v>18</v>
      </c>
      <c r="B26" s="45">
        <f t="shared" si="0"/>
        <v>12.940425408639863</v>
      </c>
      <c r="C26" s="45">
        <f t="shared" si="1"/>
        <v>10.561584435173978</v>
      </c>
      <c r="D26" s="45">
        <f t="shared" si="2"/>
        <v>5.80608448773802</v>
      </c>
      <c r="E26" s="45">
        <f t="shared" si="3"/>
        <v>11.820874415200223</v>
      </c>
      <c r="F26" s="45">
        <f t="shared" si="4"/>
        <v>4.247900123754462</v>
      </c>
      <c r="G26" s="45">
        <f t="shared" si="5"/>
        <v>0.40731531211321803</v>
      </c>
      <c r="H26" s="45">
        <f t="shared" si="6"/>
        <v>4.921021102690943</v>
      </c>
      <c r="I26" s="45">
        <f t="shared" si="7"/>
        <v>5.18110929704085</v>
      </c>
      <c r="J26" s="45">
        <f t="shared" si="8"/>
        <v>9.35046284411743</v>
      </c>
      <c r="K26" s="7"/>
      <c r="L26" s="7"/>
      <c r="M26" s="8"/>
      <c r="N26" s="9"/>
      <c r="O26" s="10"/>
      <c r="P26" s="10"/>
      <c r="Q26" s="8"/>
      <c r="R26" s="9"/>
      <c r="S26" s="11"/>
      <c r="T26" s="11"/>
      <c r="U26" s="12"/>
      <c r="V26" s="9"/>
      <c r="W26" s="8"/>
      <c r="X26" s="11"/>
      <c r="Y26" s="8"/>
    </row>
    <row r="27" spans="1:25" s="3" customFormat="1" ht="12.75" customHeight="1">
      <c r="A27" s="35" t="s">
        <v>19</v>
      </c>
      <c r="B27" s="45">
        <f t="shared" si="0"/>
        <v>11.647315011795756</v>
      </c>
      <c r="C27" s="45">
        <f t="shared" si="1"/>
        <v>17.89489930721277</v>
      </c>
      <c r="D27" s="45">
        <f t="shared" si="2"/>
        <v>9.39630090802291</v>
      </c>
      <c r="E27" s="45">
        <f t="shared" si="3"/>
        <v>12.079434192090043</v>
      </c>
      <c r="F27" s="45">
        <f t="shared" si="4"/>
        <v>14.211827014583466</v>
      </c>
      <c r="G27" s="45">
        <f t="shared" si="5"/>
        <v>1.388033082442445</v>
      </c>
      <c r="H27" s="45">
        <f t="shared" si="6"/>
        <v>1.6042862384989118</v>
      </c>
      <c r="I27" s="45">
        <f t="shared" si="7"/>
        <v>4.130056374656746</v>
      </c>
      <c r="J27" s="45">
        <f t="shared" si="8"/>
        <v>9.499189644377095</v>
      </c>
      <c r="K27" s="7"/>
      <c r="L27" s="7"/>
      <c r="M27" s="8"/>
      <c r="N27" s="9"/>
      <c r="O27" s="10"/>
      <c r="P27" s="10"/>
      <c r="Q27" s="8"/>
      <c r="R27" s="9"/>
      <c r="S27" s="11"/>
      <c r="T27" s="11"/>
      <c r="U27" s="12"/>
      <c r="V27" s="9"/>
      <c r="W27" s="8"/>
      <c r="X27" s="11"/>
      <c r="Y27" s="8"/>
    </row>
    <row r="28" spans="1:25" s="3" customFormat="1" ht="12.75" customHeight="1">
      <c r="A28" s="35" t="s">
        <v>20</v>
      </c>
      <c r="B28" s="45">
        <f t="shared" si="0"/>
        <v>18.43758266680872</v>
      </c>
      <c r="C28" s="45">
        <f t="shared" si="1"/>
        <v>21.25853359765563</v>
      </c>
      <c r="D28" s="45">
        <f t="shared" si="2"/>
        <v>42.045315482891965</v>
      </c>
      <c r="E28" s="45">
        <f t="shared" si="3"/>
        <v>21.575400296702096</v>
      </c>
      <c r="F28" s="45">
        <f t="shared" si="4"/>
        <v>2.4728323221076627</v>
      </c>
      <c r="G28" s="45">
        <f t="shared" si="5"/>
        <v>69.73882972292265</v>
      </c>
      <c r="H28" s="45">
        <f t="shared" si="6"/>
        <v>74.70323192379217</v>
      </c>
      <c r="I28" s="45">
        <f t="shared" si="7"/>
        <v>50.5586055477315</v>
      </c>
      <c r="J28" s="45">
        <f t="shared" si="8"/>
        <v>33.02653514552239</v>
      </c>
      <c r="K28" s="7"/>
      <c r="L28" s="7"/>
      <c r="M28" s="8"/>
      <c r="N28" s="9"/>
      <c r="O28" s="10"/>
      <c r="P28" s="10"/>
      <c r="Q28" s="8"/>
      <c r="R28" s="9"/>
      <c r="S28" s="11"/>
      <c r="T28" s="11"/>
      <c r="U28" s="12"/>
      <c r="V28" s="9"/>
      <c r="W28" s="8"/>
      <c r="X28" s="11"/>
      <c r="Y28" s="8"/>
    </row>
    <row r="29" spans="1:25" s="3" customFormat="1" ht="12.75" customHeight="1">
      <c r="A29" s="34" t="s">
        <v>21</v>
      </c>
      <c r="B29" s="49">
        <f t="shared" si="0"/>
        <v>100</v>
      </c>
      <c r="C29" s="49">
        <f t="shared" si="1"/>
        <v>100</v>
      </c>
      <c r="D29" s="49">
        <f t="shared" si="2"/>
        <v>100</v>
      </c>
      <c r="E29" s="49">
        <f t="shared" si="3"/>
        <v>100</v>
      </c>
      <c r="F29" s="49">
        <f t="shared" si="4"/>
        <v>100</v>
      </c>
      <c r="G29" s="49">
        <f t="shared" si="5"/>
        <v>100</v>
      </c>
      <c r="H29" s="49">
        <f t="shared" si="6"/>
        <v>100</v>
      </c>
      <c r="I29" s="49">
        <f t="shared" si="7"/>
        <v>100</v>
      </c>
      <c r="J29" s="49">
        <f t="shared" si="8"/>
        <v>100</v>
      </c>
      <c r="K29" s="7"/>
      <c r="L29" s="7"/>
      <c r="M29" s="8"/>
      <c r="N29" s="9"/>
      <c r="O29" s="10"/>
      <c r="P29" s="10"/>
      <c r="Q29" s="8"/>
      <c r="R29" s="9"/>
      <c r="S29" s="11"/>
      <c r="T29" s="11"/>
      <c r="U29" s="12"/>
      <c r="V29" s="9"/>
      <c r="W29" s="8"/>
      <c r="X29" s="11"/>
      <c r="Y29" s="8"/>
    </row>
    <row r="30" spans="1:25" s="3" customFormat="1" ht="15" customHeight="1" thickBot="1">
      <c r="A30" s="53" t="s">
        <v>25</v>
      </c>
      <c r="B30" s="54">
        <f t="shared" si="0"/>
        <v>0.11853160012841814</v>
      </c>
      <c r="C30" s="54">
        <f t="shared" si="1"/>
        <v>0.1152880694970003</v>
      </c>
      <c r="D30" s="54">
        <f t="shared" si="2"/>
        <v>23.592457413480837</v>
      </c>
      <c r="E30" s="54">
        <f t="shared" si="3"/>
        <v>2.923417341648475</v>
      </c>
      <c r="F30" s="54">
        <f t="shared" si="4"/>
        <v>1.9631444917979757</v>
      </c>
      <c r="G30" s="54">
        <f t="shared" si="5"/>
        <v>65.94873610133914</v>
      </c>
      <c r="H30" s="54">
        <f t="shared" si="6"/>
        <v>70.11987196920568</v>
      </c>
      <c r="I30" s="54">
        <f t="shared" si="7"/>
        <v>11.59403807885805</v>
      </c>
      <c r="J30" s="54">
        <f t="shared" si="8"/>
        <v>16.10366223599274</v>
      </c>
      <c r="K30" s="7"/>
      <c r="L30" s="7"/>
      <c r="M30" s="8"/>
      <c r="N30" s="9"/>
      <c r="O30" s="10"/>
      <c r="P30" s="10"/>
      <c r="Q30" s="8"/>
      <c r="R30" s="9"/>
      <c r="S30" s="11"/>
      <c r="T30" s="11"/>
      <c r="U30" s="12"/>
      <c r="V30" s="9"/>
      <c r="W30" s="8"/>
      <c r="X30" s="11"/>
      <c r="Y30" s="8"/>
    </row>
    <row r="31" spans="1:25" ht="18" customHeight="1" thickTop="1">
      <c r="A31" s="60" t="s">
        <v>22</v>
      </c>
      <c r="B31" s="60"/>
      <c r="C31" s="60"/>
      <c r="D31" s="60"/>
      <c r="E31" s="60"/>
      <c r="F31" s="60"/>
      <c r="G31" s="60"/>
      <c r="H31" s="60"/>
      <c r="I31" s="60"/>
      <c r="J31" s="60"/>
      <c r="K31" s="21"/>
      <c r="L31" s="21"/>
      <c r="M31" s="21"/>
      <c r="N31" s="9"/>
      <c r="O31" s="23"/>
      <c r="P31" s="23"/>
      <c r="Q31" s="21"/>
      <c r="R31" s="9"/>
      <c r="S31" s="26"/>
      <c r="T31" s="24"/>
      <c r="U31" s="25"/>
      <c r="V31" s="22"/>
      <c r="W31" s="21"/>
      <c r="X31" s="24"/>
      <c r="Y31" s="21"/>
    </row>
    <row r="32" spans="1:10" ht="13.5">
      <c r="A32" s="1"/>
      <c r="B32" s="28"/>
      <c r="C32" s="28"/>
      <c r="D32" s="28"/>
      <c r="E32" s="28"/>
      <c r="F32" s="28"/>
      <c r="G32" s="28"/>
      <c r="H32" s="28"/>
      <c r="I32" s="29"/>
      <c r="J32" s="28"/>
    </row>
    <row r="33" spans="1:10" ht="13.5">
      <c r="A33" s="66"/>
      <c r="B33" s="67"/>
      <c r="C33" s="67"/>
      <c r="D33" s="67"/>
      <c r="E33" s="67"/>
      <c r="F33" s="67"/>
      <c r="G33" s="67"/>
      <c r="H33" s="67"/>
      <c r="I33" s="67"/>
      <c r="J33" s="28"/>
    </row>
    <row r="34" spans="1:10" ht="13.5">
      <c r="A34" s="1"/>
      <c r="B34" s="28"/>
      <c r="C34" s="28"/>
      <c r="D34" s="28"/>
      <c r="E34" s="28"/>
      <c r="F34" s="28"/>
      <c r="G34" s="28"/>
      <c r="H34" s="28"/>
      <c r="I34" s="29"/>
      <c r="J34" s="28"/>
    </row>
    <row r="35" spans="1:10" ht="13.5">
      <c r="A35" s="1"/>
      <c r="B35" s="28"/>
      <c r="C35" s="28"/>
      <c r="D35" s="28"/>
      <c r="E35" s="28"/>
      <c r="F35" s="28"/>
      <c r="G35" s="28"/>
      <c r="H35" s="28"/>
      <c r="I35" s="29"/>
      <c r="J35" s="28"/>
    </row>
    <row r="36" spans="1:10" ht="13.5">
      <c r="A36" s="6"/>
      <c r="B36" s="30"/>
      <c r="C36" s="30"/>
      <c r="D36" s="30"/>
      <c r="E36" s="30"/>
      <c r="F36" s="30"/>
      <c r="G36" s="30"/>
      <c r="H36" s="30"/>
      <c r="I36" s="31"/>
      <c r="J36" s="30"/>
    </row>
  </sheetData>
  <mergeCells count="5">
    <mergeCell ref="A33:I33"/>
    <mergeCell ref="A31:J31"/>
    <mergeCell ref="A1:J1"/>
    <mergeCell ref="A2:A3"/>
    <mergeCell ref="B2:J2"/>
  </mergeCells>
  <printOptions/>
  <pageMargins left="1.4566929133858268" right="1.062992125984252" top="0.984251968503937" bottom="0.984251968503937" header="0" footer="0"/>
  <pageSetup horizontalDpi="300" verticalDpi="300" orientation="landscape" paperSize="13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Dominutti Gianluca</cp:lastModifiedBy>
  <cp:lastPrinted>2006-05-09T12:43:17Z</cp:lastPrinted>
  <dcterms:created xsi:type="dcterms:W3CDTF">1998-05-19T09:30:54Z</dcterms:created>
  <dcterms:modified xsi:type="dcterms:W3CDTF">2006-05-26T08:25:11Z</dcterms:modified>
  <cp:category/>
  <cp:version/>
  <cp:contentType/>
  <cp:contentStatus/>
</cp:coreProperties>
</file>