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715" windowHeight="6600" activeTab="0"/>
  </bookViews>
  <sheets>
    <sheet name="M111" sheetId="1" r:id="rId1"/>
  </sheets>
  <definedNames>
    <definedName name="_Regression_Int" localSheetId="0" hidden="1">1</definedName>
    <definedName name="_xlnm.Print_Area" localSheetId="0">'M111'!$A$1:$R$31</definedName>
  </definedNames>
  <calcPr fullCalcOnLoad="1"/>
</workbook>
</file>

<file path=xl/sharedStrings.xml><?xml version="1.0" encoding="utf-8"?>
<sst xmlns="http://schemas.openxmlformats.org/spreadsheetml/2006/main" count="40" uniqueCount="34">
  <si>
    <t>Piemonte</t>
  </si>
  <si>
    <t>Valle d'Aosta</t>
  </si>
  <si>
    <t>Lombardia</t>
  </si>
  <si>
    <t>Trentino-Alto Adige</t>
  </si>
  <si>
    <t>Veneto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</si>
  <si>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</si>
  <si>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</si>
  <si>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</si>
  <si>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</si>
  <si>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</si>
  <si>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</si>
  <si>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</si>
  <si>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</si>
  <si>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</si>
  <si>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</si>
  <si>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</si>
  <si>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</si>
  <si>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</si>
  <si>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</si>
  <si>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</si>
  <si>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AZIENDE</t>
  </si>
  <si>
    <t>SUPERFICIE AGRICOLA UTILIZZATA</t>
  </si>
  <si>
    <t>DIMENSIONE ECONOMICA (b)</t>
  </si>
  <si>
    <t>Universo Italia</t>
  </si>
  <si>
    <t>Universo UE (a)</t>
  </si>
  <si>
    <t>Universo UE</t>
  </si>
  <si>
    <t>Bolzano-Bozen</t>
  </si>
  <si>
    <t>Trento</t>
  </si>
  <si>
    <t xml:space="preserve">Var. % </t>
  </si>
  <si>
    <t>(a)  L’universo UE è formato da tutte le aziende che possiedono almeno un ettaro di SAU o la cui produzione abbia un valore superiore ai 2500 €. Al censimento queste aziende rappresentavano circa l’84% delle aziende dell’universo Italia coprendo quasi il 99% della SAU complessiva.</t>
  </si>
  <si>
    <t xml:space="preserve">(b) La dimensione economica delle aziende agricole è misurata in termini di Unità di Dimensione Economica europea (UDE). Un UDE è pari a 1200€ di reddito lordo standard totale. Quest’ultimo è determinato come somma dei redditi lordi standard di ciascuna attività svolta dall’azienda agricola. Il reddito lordo standard di ciascuna attività è stimato sulla base di coefficienti determinati localmente e sulla dimensione dell’attività stessa (ad esempio superficie dedicata ad una determinata coltura). </t>
  </si>
  <si>
    <t>Fonte: ISTAT, Censimento agricoltura, 2000 e Indagine sulla struttura e sulle produzioni delle aziende agricole (SPA), 2003.</t>
  </si>
  <si>
    <t>FVG</t>
  </si>
  <si>
    <t>Tav. 6.1 - ITALIA AZIENDE AGRICOLE, SUPERFICIE AGRICOLA UTILIZZATA E DIMENSIONE ECONOMICA PER REGIONE - UNIVERSO ITALIA E UNIVERSO UE (superficie in ettari, dimensione economica in  UDE)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</si>
</sst>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#,##0.0"/>
    <numFmt numFmtId="173" formatCode="_-* #,##0.0_-;\-* #,##0.0_-;_-* &quot;-&quot;_-;_-@_-"/>
    <numFmt numFmtId="174" formatCode="_-* #,##0.00_-;\-* #,##0.00_-;_-* &quot;-&quot;_-;_-@_-"/>
    <numFmt numFmtId="175" formatCode="_-* #,##0.0_-;\-* #,##0.0_-;_-* &quot;-&quot;?_-;_-@_-"/>
    <numFmt numFmtId="176" formatCode="0.000"/>
    <numFmt numFmtId="177" formatCode="0.0"/>
    <numFmt numFmtId="178" formatCode="0.000_)"/>
    <numFmt numFmtId="179" formatCode="0.0_ ;\-0.0\ "/>
    <numFmt numFmtId="180" formatCode="#,##0;[Red]#,##0"/>
    <numFmt numFmtId="181" formatCode="_-* #,##0.0_-;\-* #,##0.0_-;_-* &quot;-&quot;??_-;_-@_-"/>
    <numFmt numFmtId="182" formatCode="_-* #,##0_-;\-* #,##0_-;_-* &quot;-&quot;??_-;_-@_-"/>
    <numFmt numFmtId="183" formatCode="#,##0.0_ ;\-#,##0.0\ "/>
  </numFmts>
  <fonts count="20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color indexed="12"/>
      <name val="Arial Narrow"/>
      <family val="2"/>
    </font>
    <font>
      <sz val="8"/>
      <name val="Arial"/>
      <family val="0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Courier"/>
      <family val="0"/>
    </font>
    <font>
      <b/>
      <sz val="9"/>
      <color indexed="12"/>
      <name val="Arial Narrow"/>
      <family val="2"/>
    </font>
    <font>
      <sz val="9"/>
      <color indexed="12"/>
      <name val="Arial Narrow"/>
      <family val="2"/>
    </font>
    <font>
      <i/>
      <sz val="9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8" fillId="0" borderId="0">
      <alignment/>
      <protection/>
    </xf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72">
    <xf numFmtId="170" fontId="0" fillId="0" borderId="0" xfId="0" applyAlignment="1">
      <alignment/>
    </xf>
    <xf numFmtId="41" fontId="6" fillId="0" borderId="0" xfId="18" applyFont="1" applyAlignment="1">
      <alignment/>
    </xf>
    <xf numFmtId="170" fontId="6" fillId="0" borderId="0" xfId="0" applyFont="1" applyAlignment="1">
      <alignment/>
    </xf>
    <xf numFmtId="170" fontId="6" fillId="0" borderId="0" xfId="0" applyFont="1" applyAlignment="1">
      <alignment vertical="center"/>
    </xf>
    <xf numFmtId="170" fontId="6" fillId="0" borderId="0" xfId="0" applyFont="1" applyAlignment="1">
      <alignment vertical="top"/>
    </xf>
    <xf numFmtId="173" fontId="6" fillId="0" borderId="0" xfId="18" applyNumberFormat="1" applyFont="1" applyAlignment="1">
      <alignment/>
    </xf>
    <xf numFmtId="170" fontId="5" fillId="0" borderId="0" xfId="0" applyFont="1" applyAlignment="1">
      <alignment vertical="center"/>
    </xf>
    <xf numFmtId="41" fontId="6" fillId="0" borderId="0" xfId="18" applyFont="1" applyAlignment="1">
      <alignment vertical="top"/>
    </xf>
    <xf numFmtId="173" fontId="6" fillId="0" borderId="0" xfId="18" applyNumberFormat="1" applyFont="1" applyAlignment="1">
      <alignment vertical="top"/>
    </xf>
    <xf numFmtId="0" fontId="8" fillId="0" borderId="0" xfId="19" applyFont="1" applyFill="1" applyBorder="1" applyAlignment="1">
      <alignment horizontal="left" vertical="center"/>
      <protection/>
    </xf>
    <xf numFmtId="177" fontId="8" fillId="0" borderId="0" xfId="19" applyNumberFormat="1" applyFont="1" applyFill="1" applyBorder="1" applyAlignment="1">
      <alignment/>
      <protection/>
    </xf>
    <xf numFmtId="172" fontId="8" fillId="0" borderId="0" xfId="19" applyNumberFormat="1" applyFont="1" applyFill="1" applyBorder="1" applyAlignment="1">
      <alignment horizontal="right" vertical="center"/>
      <protection/>
    </xf>
    <xf numFmtId="170" fontId="0" fillId="0" borderId="0" xfId="0" applyBorder="1" applyAlignment="1">
      <alignment/>
    </xf>
    <xf numFmtId="177" fontId="8" fillId="0" borderId="0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172" fontId="8" fillId="0" borderId="0" xfId="0" applyNumberFormat="1" applyFont="1" applyFill="1" applyAlignment="1">
      <alignment/>
    </xf>
    <xf numFmtId="172" fontId="8" fillId="0" borderId="0" xfId="19" applyNumberFormat="1" applyFont="1" applyFill="1" applyBorder="1" applyAlignment="1">
      <alignment horizontal="right"/>
      <protection/>
    </xf>
    <xf numFmtId="0" fontId="9" fillId="0" borderId="0" xfId="19" applyFont="1" applyFill="1" applyBorder="1" applyAlignment="1">
      <alignment horizontal="left" vertical="center"/>
      <protection/>
    </xf>
    <xf numFmtId="177" fontId="9" fillId="0" borderId="0" xfId="19" applyNumberFormat="1" applyFont="1" applyFill="1" applyBorder="1" applyAlignment="1">
      <alignment/>
      <protection/>
    </xf>
    <xf numFmtId="172" fontId="9" fillId="0" borderId="0" xfId="19" applyNumberFormat="1" applyFont="1" applyFill="1" applyBorder="1" applyAlignment="1">
      <alignment horizontal="right" vertical="center"/>
      <protection/>
    </xf>
    <xf numFmtId="170" fontId="10" fillId="0" borderId="0" xfId="0" applyFont="1" applyBorder="1" applyAlignment="1">
      <alignment/>
    </xf>
    <xf numFmtId="177" fontId="9" fillId="0" borderId="0" xfId="0" applyNumberFormat="1" applyFont="1" applyBorder="1" applyAlignment="1">
      <alignment/>
    </xf>
    <xf numFmtId="177" fontId="9" fillId="0" borderId="0" xfId="0" applyNumberFormat="1" applyFont="1" applyBorder="1" applyAlignment="1">
      <alignment/>
    </xf>
    <xf numFmtId="172" fontId="9" fillId="0" borderId="0" xfId="0" applyNumberFormat="1" applyFont="1" applyFill="1" applyAlignment="1">
      <alignment/>
    </xf>
    <xf numFmtId="0" fontId="11" fillId="0" borderId="0" xfId="19" applyFont="1" applyFill="1" applyBorder="1" applyAlignment="1">
      <alignment horizontal="left" vertical="center"/>
      <protection/>
    </xf>
    <xf numFmtId="177" fontId="11" fillId="0" borderId="0" xfId="19" applyNumberFormat="1" applyFont="1" applyFill="1" applyBorder="1" applyAlignment="1">
      <alignment/>
      <protection/>
    </xf>
    <xf numFmtId="172" fontId="11" fillId="0" borderId="0" xfId="19" applyNumberFormat="1" applyFont="1" applyFill="1" applyBorder="1" applyAlignment="1">
      <alignment horizontal="right" vertical="center"/>
      <protection/>
    </xf>
    <xf numFmtId="170" fontId="12" fillId="0" borderId="0" xfId="0" applyFont="1" applyBorder="1" applyAlignment="1">
      <alignment/>
    </xf>
    <xf numFmtId="177" fontId="11" fillId="0" borderId="0" xfId="0" applyNumberFormat="1" applyFont="1" applyBorder="1" applyAlignment="1">
      <alignment/>
    </xf>
    <xf numFmtId="177" fontId="11" fillId="0" borderId="0" xfId="0" applyNumberFormat="1" applyFont="1" applyBorder="1" applyAlignment="1">
      <alignment/>
    </xf>
    <xf numFmtId="172" fontId="11" fillId="0" borderId="0" xfId="0" applyNumberFormat="1" applyFont="1" applyFill="1" applyAlignment="1">
      <alignment/>
    </xf>
    <xf numFmtId="172" fontId="11" fillId="0" borderId="0" xfId="0" applyNumberFormat="1" applyFont="1" applyFill="1" applyBorder="1" applyAlignment="1">
      <alignment/>
    </xf>
    <xf numFmtId="170" fontId="13" fillId="0" borderId="0" xfId="0" applyFont="1" applyBorder="1" applyAlignment="1">
      <alignment/>
    </xf>
    <xf numFmtId="43" fontId="6" fillId="0" borderId="0" xfId="17" applyFont="1" applyAlignment="1">
      <alignment/>
    </xf>
    <xf numFmtId="43" fontId="16" fillId="0" borderId="0" xfId="17" applyFont="1" applyAlignment="1">
      <alignment/>
    </xf>
    <xf numFmtId="182" fontId="6" fillId="0" borderId="0" xfId="17" applyNumberFormat="1" applyFont="1" applyAlignment="1">
      <alignment horizontal="right"/>
    </xf>
    <xf numFmtId="182" fontId="16" fillId="0" borderId="0" xfId="17" applyNumberFormat="1" applyFont="1" applyAlignment="1">
      <alignment horizontal="right"/>
    </xf>
    <xf numFmtId="183" fontId="6" fillId="0" borderId="0" xfId="17" applyNumberFormat="1" applyFont="1" applyAlignment="1">
      <alignment/>
    </xf>
    <xf numFmtId="183" fontId="16" fillId="0" borderId="0" xfId="17" applyNumberFormat="1" applyFont="1" applyAlignment="1">
      <alignment/>
    </xf>
    <xf numFmtId="49" fontId="6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78" fontId="0" fillId="0" borderId="0" xfId="0" applyAlignment="1">
      <alignment vertical="top" wrapText="1"/>
    </xf>
    <xf numFmtId="43" fontId="5" fillId="2" borderId="0" xfId="17" applyFont="1" applyFill="1" applyAlignment="1">
      <alignment vertical="top"/>
    </xf>
    <xf numFmtId="182" fontId="5" fillId="2" borderId="0" xfId="17" applyNumberFormat="1" applyFont="1" applyFill="1" applyAlignment="1">
      <alignment horizontal="right"/>
    </xf>
    <xf numFmtId="183" fontId="5" fillId="2" borderId="0" xfId="17" applyNumberFormat="1" applyFont="1" applyFill="1" applyAlignment="1">
      <alignment/>
    </xf>
    <xf numFmtId="170" fontId="6" fillId="0" borderId="2" xfId="0" applyFont="1" applyBorder="1" applyAlignment="1">
      <alignment horizontal="center" vertical="center"/>
    </xf>
    <xf numFmtId="43" fontId="5" fillId="0" borderId="3" xfId="17" applyFont="1" applyBorder="1" applyAlignment="1">
      <alignment/>
    </xf>
    <xf numFmtId="182" fontId="5" fillId="0" borderId="3" xfId="17" applyNumberFormat="1" applyFont="1" applyBorder="1" applyAlignment="1">
      <alignment horizontal="right"/>
    </xf>
    <xf numFmtId="183" fontId="5" fillId="0" borderId="3" xfId="17" applyNumberFormat="1" applyFont="1" applyBorder="1" applyAlignment="1">
      <alignment/>
    </xf>
    <xf numFmtId="183" fontId="5" fillId="0" borderId="3" xfId="17" applyNumberFormat="1" applyFont="1" applyFill="1" applyBorder="1" applyAlignment="1">
      <alignment/>
    </xf>
    <xf numFmtId="170" fontId="6" fillId="0" borderId="0" xfId="0" applyFont="1" applyBorder="1" applyAlignment="1">
      <alignment vertical="top"/>
    </xf>
    <xf numFmtId="170" fontId="6" fillId="0" borderId="0" xfId="0" applyFont="1" applyBorder="1" applyAlignment="1">
      <alignment/>
    </xf>
    <xf numFmtId="182" fontId="6" fillId="0" borderId="0" xfId="17" applyNumberFormat="1" applyFont="1" applyBorder="1" applyAlignment="1">
      <alignment horizontal="right"/>
    </xf>
    <xf numFmtId="182" fontId="16" fillId="0" borderId="0" xfId="17" applyNumberFormat="1" applyFont="1" applyBorder="1" applyAlignment="1">
      <alignment horizontal="right"/>
    </xf>
    <xf numFmtId="181" fontId="5" fillId="2" borderId="0" xfId="17" applyNumberFormat="1" applyFont="1" applyFill="1" applyBorder="1" applyAlignment="1">
      <alignment horizontal="right"/>
    </xf>
    <xf numFmtId="172" fontId="5" fillId="0" borderId="0" xfId="0" applyNumberFormat="1" applyFont="1" applyBorder="1" applyAlignment="1">
      <alignment horizontal="right" vertical="center" wrapText="1"/>
    </xf>
    <xf numFmtId="182" fontId="5" fillId="0" borderId="0" xfId="17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 wrapText="1"/>
    </xf>
    <xf numFmtId="178" fontId="15" fillId="0" borderId="0" xfId="0" applyFont="1" applyAlignment="1">
      <alignment vertical="top" wrapText="1"/>
    </xf>
    <xf numFmtId="178" fontId="0" fillId="0" borderId="0" xfId="0" applyAlignment="1">
      <alignment vertical="top" wrapText="1"/>
    </xf>
    <xf numFmtId="170" fontId="7" fillId="0" borderId="0" xfId="0" applyFont="1" applyBorder="1" applyAlignment="1">
      <alignment vertical="top" wrapText="1"/>
    </xf>
    <xf numFmtId="170" fontId="14" fillId="0" borderId="3" xfId="0" applyFont="1" applyBorder="1" applyAlignment="1">
      <alignment horizontal="left" vertical="top" wrapText="1"/>
    </xf>
    <xf numFmtId="49" fontId="6" fillId="0" borderId="4" xfId="0" applyNumberFormat="1" applyFont="1" applyBorder="1" applyAlignment="1">
      <alignment horizontal="center" vertical="center"/>
    </xf>
    <xf numFmtId="170" fontId="6" fillId="0" borderId="2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 wrapText="1"/>
    </xf>
    <xf numFmtId="170" fontId="19" fillId="0" borderId="0" xfId="0" applyFont="1" applyBorder="1" applyAlignment="1">
      <alignment horizontal="justify" vertical="justify" wrapText="1"/>
    </xf>
    <xf numFmtId="170" fontId="19" fillId="0" borderId="1" xfId="0" applyFont="1" applyBorder="1" applyAlignment="1">
      <alignment horizontal="justify" vertical="distributed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T4_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I36"/>
  <sheetViews>
    <sheetView tabSelected="1" view="pageBreakPreview" zoomScaleSheetLayoutView="100" workbookViewId="0" topLeftCell="A1">
      <selection activeCell="A13" sqref="A13"/>
    </sheetView>
  </sheetViews>
  <sheetFormatPr defaultColWidth="9.625" defaultRowHeight="12.75"/>
  <cols>
    <col min="1" max="1" width="12.75390625" style="2" customWidth="1"/>
    <col min="2" max="2" width="7.00390625" style="2" customWidth="1"/>
    <col min="3" max="3" width="6.875" style="2" customWidth="1"/>
    <col min="4" max="4" width="4.375" style="2" customWidth="1"/>
    <col min="5" max="6" width="6.875" style="2" customWidth="1"/>
    <col min="7" max="7" width="4.50390625" style="2" customWidth="1"/>
    <col min="8" max="8" width="0.875" style="2" customWidth="1"/>
    <col min="9" max="10" width="7.50390625" style="2" customWidth="1"/>
    <col min="11" max="11" width="4.375" style="2" customWidth="1"/>
    <col min="12" max="12" width="7.625" style="2" customWidth="1"/>
    <col min="13" max="13" width="7.50390625" style="2" customWidth="1"/>
    <col min="14" max="14" width="4.125" style="2" customWidth="1"/>
    <col min="15" max="15" width="0.875" style="2" customWidth="1"/>
    <col min="16" max="16" width="7.625" style="2" customWidth="1"/>
    <col min="17" max="17" width="7.50390625" style="2" customWidth="1"/>
    <col min="18" max="18" width="4.25390625" style="2" customWidth="1"/>
    <col min="19" max="19" width="7.875" style="52" customWidth="1"/>
    <col min="20" max="20" width="49.25390625" style="2" customWidth="1"/>
    <col min="21" max="16384" width="9.625" style="2" customWidth="1"/>
  </cols>
  <sheetData>
    <row r="1" spans="1:35" s="4" customFormat="1" ht="24.75" customHeight="1" thickBot="1">
      <c r="A1" s="62" t="s">
        <v>33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51"/>
      <c r="T1" s="9"/>
      <c r="U1" s="10"/>
      <c r="V1" s="10"/>
      <c r="W1" s="11"/>
      <c r="X1" s="12"/>
      <c r="Y1" s="13"/>
      <c r="Z1" s="13"/>
      <c r="AA1" s="11"/>
      <c r="AB1" s="12"/>
      <c r="AC1" s="14"/>
      <c r="AD1" s="14"/>
      <c r="AE1" s="15"/>
      <c r="AF1" s="12"/>
      <c r="AG1" s="16"/>
      <c r="AH1" s="14"/>
      <c r="AI1" s="11"/>
    </row>
    <row r="2" spans="1:35" s="4" customFormat="1" ht="14.25" thickTop="1">
      <c r="A2" s="68"/>
      <c r="B2" s="64" t="s">
        <v>20</v>
      </c>
      <c r="C2" s="64"/>
      <c r="D2" s="64"/>
      <c r="E2" s="64"/>
      <c r="F2" s="64"/>
      <c r="G2" s="64"/>
      <c r="H2" s="46"/>
      <c r="I2" s="64" t="s">
        <v>21</v>
      </c>
      <c r="J2" s="64"/>
      <c r="K2" s="64"/>
      <c r="L2" s="64"/>
      <c r="M2" s="64"/>
      <c r="N2" s="64"/>
      <c r="O2" s="46"/>
      <c r="P2" s="64" t="s">
        <v>22</v>
      </c>
      <c r="Q2" s="64"/>
      <c r="R2" s="64"/>
      <c r="S2" s="51"/>
      <c r="T2" s="9"/>
      <c r="U2" s="10"/>
      <c r="V2" s="10"/>
      <c r="W2" s="11"/>
      <c r="X2" s="12"/>
      <c r="Y2" s="13"/>
      <c r="Z2" s="13"/>
      <c r="AA2" s="11"/>
      <c r="AB2" s="12"/>
      <c r="AC2" s="14"/>
      <c r="AD2" s="14"/>
      <c r="AE2" s="15"/>
      <c r="AF2" s="12"/>
      <c r="AG2" s="16"/>
      <c r="AH2" s="14"/>
      <c r="AI2" s="11"/>
    </row>
    <row r="3" spans="1:18" ht="11.25" customHeight="1">
      <c r="A3" s="68"/>
      <c r="B3" s="63" t="s">
        <v>23</v>
      </c>
      <c r="C3" s="63"/>
      <c r="D3" s="63"/>
      <c r="E3" s="63" t="s">
        <v>24</v>
      </c>
      <c r="F3" s="63"/>
      <c r="G3" s="63"/>
      <c r="H3" s="39"/>
      <c r="I3" s="63" t="s">
        <v>23</v>
      </c>
      <c r="J3" s="63"/>
      <c r="K3" s="63"/>
      <c r="L3" s="63" t="s">
        <v>25</v>
      </c>
      <c r="M3" s="63"/>
      <c r="N3" s="63"/>
      <c r="O3" s="39"/>
      <c r="P3" s="63" t="s">
        <v>25</v>
      </c>
      <c r="Q3" s="63"/>
      <c r="R3" s="63"/>
    </row>
    <row r="4" spans="1:19" s="3" customFormat="1" ht="11.25" customHeight="1">
      <c r="A4" s="68"/>
      <c r="B4" s="58">
        <v>2000</v>
      </c>
      <c r="C4" s="58">
        <v>2003</v>
      </c>
      <c r="D4" s="65" t="s">
        <v>28</v>
      </c>
      <c r="E4" s="58">
        <v>2000</v>
      </c>
      <c r="F4" s="58">
        <v>2003</v>
      </c>
      <c r="G4" s="65" t="s">
        <v>28</v>
      </c>
      <c r="H4" s="40"/>
      <c r="I4" s="58">
        <v>2000</v>
      </c>
      <c r="J4" s="58">
        <v>2003</v>
      </c>
      <c r="K4" s="65" t="s">
        <v>28</v>
      </c>
      <c r="L4" s="58">
        <v>2000</v>
      </c>
      <c r="M4" s="58">
        <v>2003</v>
      </c>
      <c r="N4" s="65" t="s">
        <v>28</v>
      </c>
      <c r="O4" s="40"/>
      <c r="P4" s="58">
        <v>2000</v>
      </c>
      <c r="Q4" s="58">
        <v>2003</v>
      </c>
      <c r="R4" s="65" t="s">
        <v>28</v>
      </c>
      <c r="S4" s="58"/>
    </row>
    <row r="5" spans="1:19" ht="10.5" customHeight="1">
      <c r="A5" s="69"/>
      <c r="B5" s="67"/>
      <c r="C5" s="67"/>
      <c r="D5" s="66"/>
      <c r="E5" s="67"/>
      <c r="F5" s="67"/>
      <c r="G5" s="66"/>
      <c r="H5" s="41"/>
      <c r="I5" s="67"/>
      <c r="J5" s="67"/>
      <c r="K5" s="66"/>
      <c r="L5" s="67"/>
      <c r="M5" s="67"/>
      <c r="N5" s="66"/>
      <c r="O5" s="41"/>
      <c r="P5" s="67"/>
      <c r="Q5" s="67"/>
      <c r="R5" s="66"/>
      <c r="S5" s="58"/>
    </row>
    <row r="6" spans="1:35" s="4" customFormat="1" ht="12.75" customHeight="1">
      <c r="A6" s="33" t="s">
        <v>0</v>
      </c>
      <c r="B6" s="35">
        <v>112856</v>
      </c>
      <c r="C6" s="35">
        <v>82763</v>
      </c>
      <c r="D6" s="37">
        <v>-26.664953569150068</v>
      </c>
      <c r="E6" s="35">
        <v>105364</v>
      </c>
      <c r="F6" s="35">
        <v>80183</v>
      </c>
      <c r="G6" s="37">
        <v>-23.899054705592043</v>
      </c>
      <c r="H6" s="37"/>
      <c r="I6" s="35">
        <v>930107.89</v>
      </c>
      <c r="J6" s="35">
        <v>920943.49</v>
      </c>
      <c r="K6" s="37">
        <v>-0.9853050488583667</v>
      </c>
      <c r="L6" s="35">
        <v>928622</v>
      </c>
      <c r="M6" s="35">
        <v>920208.06</v>
      </c>
      <c r="N6" s="37">
        <v>-0.906067269567159</v>
      </c>
      <c r="O6" s="37"/>
      <c r="P6" s="35">
        <v>1299192</v>
      </c>
      <c r="Q6" s="35">
        <v>1297366</v>
      </c>
      <c r="R6" s="37">
        <v>-0.14054889500551113</v>
      </c>
      <c r="S6" s="53"/>
      <c r="T6" s="17"/>
      <c r="U6" s="18"/>
      <c r="V6" s="18"/>
      <c r="W6" s="19"/>
      <c r="X6" s="20"/>
      <c r="Y6" s="21"/>
      <c r="Z6" s="21"/>
      <c r="AA6" s="19"/>
      <c r="AB6" s="20"/>
      <c r="AC6" s="22"/>
      <c r="AD6" s="22"/>
      <c r="AE6" s="23"/>
      <c r="AF6" s="20"/>
      <c r="AG6" s="19"/>
      <c r="AH6" s="22"/>
      <c r="AI6" s="19"/>
    </row>
    <row r="7" spans="1:35" ht="12.75" customHeight="1">
      <c r="A7" s="33" t="s">
        <v>1</v>
      </c>
      <c r="B7" s="35">
        <v>6323</v>
      </c>
      <c r="C7" s="35">
        <v>5339</v>
      </c>
      <c r="D7" s="37">
        <v>-15.562233117191207</v>
      </c>
      <c r="E7" s="35">
        <v>6074</v>
      </c>
      <c r="F7" s="35">
        <v>5082</v>
      </c>
      <c r="G7" s="37">
        <v>-16.331906486664472</v>
      </c>
      <c r="H7" s="37"/>
      <c r="I7" s="35">
        <v>68476.95</v>
      </c>
      <c r="J7" s="35">
        <v>53633.85</v>
      </c>
      <c r="K7" s="37">
        <v>-21.6760530368248</v>
      </c>
      <c r="L7" s="35">
        <v>68445</v>
      </c>
      <c r="M7" s="35">
        <v>53612.67</v>
      </c>
      <c r="N7" s="37">
        <v>-21.670436116589965</v>
      </c>
      <c r="O7" s="37"/>
      <c r="P7" s="35">
        <v>27100</v>
      </c>
      <c r="Q7" s="35">
        <v>22608</v>
      </c>
      <c r="R7" s="37">
        <v>-16.575645756457565</v>
      </c>
      <c r="S7" s="53"/>
      <c r="T7" s="17"/>
      <c r="U7" s="18"/>
      <c r="V7" s="18"/>
      <c r="W7" s="19"/>
      <c r="X7" s="20"/>
      <c r="Y7" s="21"/>
      <c r="Z7" s="21"/>
      <c r="AA7" s="19"/>
      <c r="AB7" s="20"/>
      <c r="AC7" s="22"/>
      <c r="AD7" s="22"/>
      <c r="AE7" s="23"/>
      <c r="AF7" s="20"/>
      <c r="AG7" s="19"/>
      <c r="AH7" s="22"/>
      <c r="AI7" s="19"/>
    </row>
    <row r="8" spans="1:35" s="3" customFormat="1" ht="12.75" customHeight="1">
      <c r="A8" s="33" t="s">
        <v>2</v>
      </c>
      <c r="B8" s="35">
        <v>72638</v>
      </c>
      <c r="C8" s="35">
        <v>62325</v>
      </c>
      <c r="D8" s="37">
        <v>-14.19780280294061</v>
      </c>
      <c r="E8" s="35">
        <v>71062</v>
      </c>
      <c r="F8" s="35">
        <v>61368</v>
      </c>
      <c r="G8" s="37">
        <v>-13.641608736033323</v>
      </c>
      <c r="H8" s="37"/>
      <c r="I8" s="35">
        <v>982557.48</v>
      </c>
      <c r="J8" s="35">
        <v>943672.9</v>
      </c>
      <c r="K8" s="37">
        <v>-3.9574865380903677</v>
      </c>
      <c r="L8" s="35">
        <v>982137</v>
      </c>
      <c r="M8" s="35">
        <v>943368.83</v>
      </c>
      <c r="N8" s="37">
        <v>-3.9473281222477152</v>
      </c>
      <c r="O8" s="37"/>
      <c r="P8" s="35">
        <v>2326170</v>
      </c>
      <c r="Q8" s="35">
        <v>2284828</v>
      </c>
      <c r="R8" s="37">
        <v>-1.7772561764617376</v>
      </c>
      <c r="S8" s="53"/>
      <c r="T8" s="9"/>
      <c r="U8" s="10"/>
      <c r="V8" s="10"/>
      <c r="W8" s="11"/>
      <c r="X8" s="12"/>
      <c r="Y8" s="13"/>
      <c r="Z8" s="13"/>
      <c r="AA8" s="11"/>
      <c r="AB8" s="12"/>
      <c r="AC8" s="14"/>
      <c r="AD8" s="14"/>
      <c r="AE8" s="15"/>
      <c r="AF8" s="12"/>
      <c r="AG8" s="11"/>
      <c r="AH8" s="14"/>
      <c r="AI8" s="11"/>
    </row>
    <row r="9" spans="1:35" s="3" customFormat="1" ht="12.75" customHeight="1">
      <c r="A9" s="33" t="s">
        <v>3</v>
      </c>
      <c r="B9" s="35">
        <v>54567</v>
      </c>
      <c r="C9" s="35">
        <v>48457</v>
      </c>
      <c r="D9" s="37">
        <v>-11.19724375538329</v>
      </c>
      <c r="E9" s="35">
        <v>52836</v>
      </c>
      <c r="F9" s="35">
        <v>47522</v>
      </c>
      <c r="G9" s="37">
        <v>-10.057536528124764</v>
      </c>
      <c r="H9" s="37"/>
      <c r="I9" s="35">
        <v>294192.1</v>
      </c>
      <c r="J9" s="35">
        <v>330009.45</v>
      </c>
      <c r="K9" s="37">
        <v>12.174817066807721</v>
      </c>
      <c r="L9" s="35">
        <v>294061</v>
      </c>
      <c r="M9" s="35">
        <v>329868.46</v>
      </c>
      <c r="N9" s="37">
        <v>12.17688166740915</v>
      </c>
      <c r="O9" s="37"/>
      <c r="P9" s="35">
        <v>601773</v>
      </c>
      <c r="Q9" s="35">
        <v>638808</v>
      </c>
      <c r="R9" s="37">
        <v>6.154314002123725</v>
      </c>
      <c r="S9" s="53"/>
      <c r="T9" s="24"/>
      <c r="U9" s="25"/>
      <c r="V9" s="25"/>
      <c r="W9" s="26"/>
      <c r="X9" s="27"/>
      <c r="Y9" s="28"/>
      <c r="Z9" s="28"/>
      <c r="AA9" s="26"/>
      <c r="AB9" s="27"/>
      <c r="AC9" s="29"/>
      <c r="AD9" s="29"/>
      <c r="AE9" s="30"/>
      <c r="AF9" s="27"/>
      <c r="AG9" s="26"/>
      <c r="AH9" s="29"/>
      <c r="AI9" s="26"/>
    </row>
    <row r="10" spans="1:35" s="3" customFormat="1" ht="12.75" customHeight="1">
      <c r="A10" s="34" t="s">
        <v>26</v>
      </c>
      <c r="B10" s="36">
        <v>23477</v>
      </c>
      <c r="C10" s="36">
        <v>21808</v>
      </c>
      <c r="D10" s="38">
        <v>-7.109085487924352</v>
      </c>
      <c r="E10" s="36">
        <v>23162</v>
      </c>
      <c r="F10" s="36">
        <v>21808</v>
      </c>
      <c r="G10" s="38">
        <v>-5.845781884120542</v>
      </c>
      <c r="H10" s="38"/>
      <c r="I10" s="36">
        <v>231183.89</v>
      </c>
      <c r="J10" s="36">
        <v>258243.67</v>
      </c>
      <c r="K10" s="38">
        <v>11.704872688144489</v>
      </c>
      <c r="L10" s="36">
        <v>231164</v>
      </c>
      <c r="M10" s="36">
        <v>258243.67</v>
      </c>
      <c r="N10" s="38">
        <v>11.71448408921805</v>
      </c>
      <c r="O10" s="38"/>
      <c r="P10" s="36">
        <v>353729</v>
      </c>
      <c r="Q10" s="36">
        <v>347516</v>
      </c>
      <c r="R10" s="38">
        <v>-1.7564293569370903</v>
      </c>
      <c r="S10" s="54"/>
      <c r="T10" s="9"/>
      <c r="U10" s="10"/>
      <c r="V10" s="10"/>
      <c r="W10" s="11"/>
      <c r="X10" s="12"/>
      <c r="Y10" s="13"/>
      <c r="Z10" s="13"/>
      <c r="AA10" s="11"/>
      <c r="AB10" s="12"/>
      <c r="AC10" s="14"/>
      <c r="AD10" s="14"/>
      <c r="AE10" s="15"/>
      <c r="AF10" s="12"/>
      <c r="AG10" s="11"/>
      <c r="AH10" s="14"/>
      <c r="AI10" s="11"/>
    </row>
    <row r="11" spans="1:35" s="3" customFormat="1" ht="12.75" customHeight="1">
      <c r="A11" s="34" t="s">
        <v>27</v>
      </c>
      <c r="B11" s="36">
        <v>31090</v>
      </c>
      <c r="C11" s="36">
        <v>26649</v>
      </c>
      <c r="D11" s="38">
        <v>-14.284335799292377</v>
      </c>
      <c r="E11" s="36">
        <v>29674</v>
      </c>
      <c r="F11" s="36">
        <v>25714</v>
      </c>
      <c r="G11" s="38">
        <v>-13.345015838781423</v>
      </c>
      <c r="H11" s="38"/>
      <c r="I11" s="36">
        <v>63008.21</v>
      </c>
      <c r="J11" s="36">
        <v>71765.78</v>
      </c>
      <c r="K11" s="38">
        <v>13.899093467343382</v>
      </c>
      <c r="L11" s="36">
        <v>62897</v>
      </c>
      <c r="M11" s="36">
        <v>71624.79</v>
      </c>
      <c r="N11" s="38">
        <v>13.876321605163987</v>
      </c>
      <c r="O11" s="38"/>
      <c r="P11" s="36">
        <v>248044</v>
      </c>
      <c r="Q11" s="36">
        <v>291292</v>
      </c>
      <c r="R11" s="38">
        <v>17.435616261631</v>
      </c>
      <c r="S11" s="54"/>
      <c r="T11" s="9"/>
      <c r="U11" s="10"/>
      <c r="V11" s="10"/>
      <c r="W11" s="11"/>
      <c r="X11" s="12"/>
      <c r="Y11" s="13"/>
      <c r="Z11" s="13"/>
      <c r="AA11" s="11"/>
      <c r="AB11" s="12"/>
      <c r="AC11" s="14"/>
      <c r="AD11" s="14"/>
      <c r="AE11" s="15"/>
      <c r="AF11" s="12"/>
      <c r="AG11" s="11"/>
      <c r="AH11" s="14"/>
      <c r="AI11" s="11"/>
    </row>
    <row r="12" spans="1:35" s="6" customFormat="1" ht="12.75" customHeight="1">
      <c r="A12" s="33" t="s">
        <v>4</v>
      </c>
      <c r="B12" s="35">
        <v>187710</v>
      </c>
      <c r="C12" s="35">
        <v>150953</v>
      </c>
      <c r="D12" s="37">
        <v>-19.581801715412073</v>
      </c>
      <c r="E12" s="35">
        <v>176755</v>
      </c>
      <c r="F12" s="35">
        <v>145794</v>
      </c>
      <c r="G12" s="37">
        <v>-17.51633617153687</v>
      </c>
      <c r="H12" s="37"/>
      <c r="I12" s="35">
        <v>817061.53</v>
      </c>
      <c r="J12" s="35">
        <v>802965.18</v>
      </c>
      <c r="K12" s="37">
        <v>-1.7252495047710759</v>
      </c>
      <c r="L12" s="35">
        <v>814198</v>
      </c>
      <c r="M12" s="35">
        <v>801423.28</v>
      </c>
      <c r="N12" s="37">
        <v>-1.5689942741200509</v>
      </c>
      <c r="O12" s="37"/>
      <c r="P12" s="35">
        <v>1790178</v>
      </c>
      <c r="Q12" s="35">
        <v>1684771</v>
      </c>
      <c r="R12" s="37">
        <v>-5.8880736999337495</v>
      </c>
      <c r="S12" s="53"/>
      <c r="T12" s="24"/>
      <c r="U12" s="25"/>
      <c r="V12" s="25"/>
      <c r="W12" s="26"/>
      <c r="X12" s="32"/>
      <c r="Y12" s="28"/>
      <c r="Z12" s="28"/>
      <c r="AA12" s="26"/>
      <c r="AB12" s="32"/>
      <c r="AC12" s="29"/>
      <c r="AD12" s="29"/>
      <c r="AE12" s="30"/>
      <c r="AF12" s="32"/>
      <c r="AG12" s="26"/>
      <c r="AH12" s="29"/>
      <c r="AI12" s="26"/>
    </row>
    <row r="13" spans="1:35" s="6" customFormat="1" ht="12.75" customHeight="1">
      <c r="A13" s="43" t="s">
        <v>32</v>
      </c>
      <c r="B13" s="44">
        <v>34963</v>
      </c>
      <c r="C13" s="44">
        <v>25302</v>
      </c>
      <c r="D13" s="45">
        <v>-27.6</v>
      </c>
      <c r="E13" s="44">
        <v>32913</v>
      </c>
      <c r="F13" s="44">
        <v>25259</v>
      </c>
      <c r="G13" s="45">
        <v>-23.255248685929573</v>
      </c>
      <c r="H13" s="45"/>
      <c r="I13" s="44">
        <v>238124.4</v>
      </c>
      <c r="J13" s="44">
        <v>218812.07</v>
      </c>
      <c r="K13" s="45">
        <f>(J13-I13)/I13*100</f>
        <v>-8.110185264508797</v>
      </c>
      <c r="L13" s="44">
        <v>229753</v>
      </c>
      <c r="M13" s="44">
        <v>212414.89</v>
      </c>
      <c r="N13" s="45">
        <v>-7.546412886882864</v>
      </c>
      <c r="O13" s="45"/>
      <c r="P13" s="44">
        <v>411139</v>
      </c>
      <c r="Q13" s="44">
        <v>356924</v>
      </c>
      <c r="R13" s="45">
        <v>-13.186537886213664</v>
      </c>
      <c r="S13" s="55"/>
      <c r="T13" s="24"/>
      <c r="U13" s="25"/>
      <c r="V13" s="25"/>
      <c r="W13" s="26"/>
      <c r="X13" s="32"/>
      <c r="Y13" s="28"/>
      <c r="Z13" s="28"/>
      <c r="AA13" s="26"/>
      <c r="AB13" s="32"/>
      <c r="AC13" s="29"/>
      <c r="AD13" s="29"/>
      <c r="AE13" s="30"/>
      <c r="AF13" s="32"/>
      <c r="AG13" s="26"/>
      <c r="AH13" s="29"/>
      <c r="AI13" s="26"/>
    </row>
    <row r="14" spans="1:35" s="3" customFormat="1" ht="12.75" customHeight="1">
      <c r="A14" s="33" t="s">
        <v>5</v>
      </c>
      <c r="B14" s="35">
        <v>43382</v>
      </c>
      <c r="C14" s="35">
        <v>37850</v>
      </c>
      <c r="D14" s="37">
        <v>-12.751832557281823</v>
      </c>
      <c r="E14" s="35">
        <v>29912</v>
      </c>
      <c r="F14" s="35">
        <v>28174</v>
      </c>
      <c r="G14" s="37">
        <v>-5.810377106178122</v>
      </c>
      <c r="H14" s="37"/>
      <c r="I14" s="35">
        <v>56861.02</v>
      </c>
      <c r="J14" s="35">
        <v>45327.41</v>
      </c>
      <c r="K14" s="37">
        <v>-20.28386054277604</v>
      </c>
      <c r="L14" s="35">
        <v>53043</v>
      </c>
      <c r="M14" s="35">
        <v>43054.23</v>
      </c>
      <c r="N14" s="37">
        <v>-18.831457496747916</v>
      </c>
      <c r="O14" s="37"/>
      <c r="P14" s="35">
        <v>258899</v>
      </c>
      <c r="Q14" s="35">
        <v>260191</v>
      </c>
      <c r="R14" s="37">
        <v>0.49903630373234353</v>
      </c>
      <c r="S14" s="53"/>
      <c r="T14" s="9"/>
      <c r="U14" s="10"/>
      <c r="V14" s="10"/>
      <c r="W14" s="11"/>
      <c r="X14" s="12"/>
      <c r="Y14" s="13"/>
      <c r="Z14" s="13"/>
      <c r="AA14" s="11"/>
      <c r="AB14" s="12"/>
      <c r="AC14" s="14"/>
      <c r="AD14" s="14"/>
      <c r="AE14" s="15"/>
      <c r="AF14" s="12"/>
      <c r="AG14" s="11"/>
      <c r="AH14" s="14"/>
      <c r="AI14" s="11"/>
    </row>
    <row r="15" spans="1:35" s="3" customFormat="1" ht="12.75" customHeight="1">
      <c r="A15" s="33" t="s">
        <v>6</v>
      </c>
      <c r="B15" s="35">
        <v>106178</v>
      </c>
      <c r="C15" s="35">
        <v>88691</v>
      </c>
      <c r="D15" s="37">
        <v>-16.4695134585319</v>
      </c>
      <c r="E15" s="35">
        <v>103580</v>
      </c>
      <c r="F15" s="35">
        <v>87440</v>
      </c>
      <c r="G15" s="37">
        <v>-15.582158717899208</v>
      </c>
      <c r="H15" s="37"/>
      <c r="I15" s="35">
        <v>1107182.17</v>
      </c>
      <c r="J15" s="35">
        <v>1070068.26</v>
      </c>
      <c r="K15" s="37">
        <v>-3.3521051011867287</v>
      </c>
      <c r="L15" s="35">
        <v>1106394</v>
      </c>
      <c r="M15" s="35">
        <v>1069645.11</v>
      </c>
      <c r="N15" s="37">
        <v>-3.3215012011995637</v>
      </c>
      <c r="O15" s="37"/>
      <c r="P15" s="35">
        <v>2260101</v>
      </c>
      <c r="Q15" s="35">
        <v>1990294</v>
      </c>
      <c r="R15" s="37">
        <v>-11.937829327096445</v>
      </c>
      <c r="S15" s="56"/>
      <c r="T15" s="9"/>
      <c r="U15" s="10"/>
      <c r="V15" s="10"/>
      <c r="W15" s="11"/>
      <c r="X15" s="12"/>
      <c r="Y15" s="13"/>
      <c r="Z15" s="13"/>
      <c r="AA15" s="11"/>
      <c r="AB15" s="12"/>
      <c r="AC15" s="14"/>
      <c r="AD15" s="14"/>
      <c r="AE15" s="15"/>
      <c r="AF15" s="12"/>
      <c r="AG15" s="11"/>
      <c r="AH15" s="14"/>
      <c r="AI15" s="11"/>
    </row>
    <row r="16" spans="1:35" s="3" customFormat="1" ht="12.75" customHeight="1">
      <c r="A16" s="33" t="s">
        <v>7</v>
      </c>
      <c r="B16" s="35">
        <v>135045</v>
      </c>
      <c r="C16" s="35">
        <v>106003</v>
      </c>
      <c r="D16" s="37">
        <v>-21.50542411788663</v>
      </c>
      <c r="E16" s="35">
        <v>107093</v>
      </c>
      <c r="F16" s="35">
        <v>89728</v>
      </c>
      <c r="G16" s="37">
        <v>-16.21487865686833</v>
      </c>
      <c r="H16" s="37"/>
      <c r="I16" s="35">
        <v>837148.82</v>
      </c>
      <c r="J16" s="35">
        <v>797045.29</v>
      </c>
      <c r="K16" s="37">
        <v>-4.79048993941124</v>
      </c>
      <c r="L16" s="35">
        <v>827621</v>
      </c>
      <c r="M16" s="35">
        <v>791168.65</v>
      </c>
      <c r="N16" s="37">
        <v>-4.404473786914539</v>
      </c>
      <c r="O16" s="37"/>
      <c r="P16" s="35">
        <v>1011940</v>
      </c>
      <c r="Q16" s="35">
        <v>1074520</v>
      </c>
      <c r="R16" s="37">
        <v>6.184161116271715</v>
      </c>
      <c r="S16" s="53"/>
      <c r="T16" s="9"/>
      <c r="U16" s="10"/>
      <c r="V16" s="10"/>
      <c r="W16" s="11"/>
      <c r="X16" s="12"/>
      <c r="Y16" s="13"/>
      <c r="Z16" s="13"/>
      <c r="AA16" s="11"/>
      <c r="AB16" s="12"/>
      <c r="AC16" s="14"/>
      <c r="AD16" s="14"/>
      <c r="AE16" s="15"/>
      <c r="AF16" s="12"/>
      <c r="AG16" s="11"/>
      <c r="AH16" s="14"/>
      <c r="AI16" s="11"/>
    </row>
    <row r="17" spans="1:35" s="3" customFormat="1" ht="12.75" customHeight="1">
      <c r="A17" s="33" t="s">
        <v>8</v>
      </c>
      <c r="B17" s="35">
        <v>56158</v>
      </c>
      <c r="C17" s="35">
        <v>51054</v>
      </c>
      <c r="D17" s="37">
        <v>-9.088642757932973</v>
      </c>
      <c r="E17" s="35">
        <v>45866</v>
      </c>
      <c r="F17" s="35">
        <v>43043</v>
      </c>
      <c r="G17" s="37">
        <v>-6.154885972179828</v>
      </c>
      <c r="H17" s="37"/>
      <c r="I17" s="35">
        <v>337562.13</v>
      </c>
      <c r="J17" s="35">
        <v>320138.25</v>
      </c>
      <c r="K17" s="37">
        <v>-5.161680903008879</v>
      </c>
      <c r="L17" s="35">
        <v>333981</v>
      </c>
      <c r="M17" s="35">
        <v>317397.8</v>
      </c>
      <c r="N17" s="37">
        <v>-4.965312398010669</v>
      </c>
      <c r="O17" s="37"/>
      <c r="P17" s="35">
        <v>317738</v>
      </c>
      <c r="Q17" s="35">
        <v>325717</v>
      </c>
      <c r="R17" s="37">
        <v>2.5111884634510195</v>
      </c>
      <c r="S17" s="53"/>
      <c r="T17" s="9"/>
      <c r="U17" s="10"/>
      <c r="V17" s="10"/>
      <c r="W17" s="11"/>
      <c r="X17" s="12"/>
      <c r="Y17" s="13"/>
      <c r="Z17" s="13"/>
      <c r="AA17" s="11"/>
      <c r="AB17" s="12"/>
      <c r="AC17" s="14"/>
      <c r="AD17" s="14"/>
      <c r="AE17" s="15"/>
      <c r="AF17" s="12"/>
      <c r="AG17" s="11"/>
      <c r="AH17" s="14"/>
      <c r="AI17" s="11"/>
    </row>
    <row r="18" spans="1:35" s="3" customFormat="1" ht="12.75" customHeight="1">
      <c r="A18" s="33" t="s">
        <v>9</v>
      </c>
      <c r="B18" s="35">
        <v>65485</v>
      </c>
      <c r="C18" s="35">
        <v>59288</v>
      </c>
      <c r="D18" s="37">
        <v>-9.463235855539438</v>
      </c>
      <c r="E18" s="35">
        <v>60317</v>
      </c>
      <c r="F18" s="35">
        <v>55636</v>
      </c>
      <c r="G18" s="37">
        <v>-7.760664489281628</v>
      </c>
      <c r="H18" s="37"/>
      <c r="I18" s="35">
        <v>484641.26</v>
      </c>
      <c r="J18" s="35">
        <v>492497.86</v>
      </c>
      <c r="K18" s="37">
        <v>1.6211166172686116</v>
      </c>
      <c r="L18" s="35">
        <v>483071</v>
      </c>
      <c r="M18" s="35">
        <v>491295.07</v>
      </c>
      <c r="N18" s="37">
        <v>1.7024557466707808</v>
      </c>
      <c r="O18" s="37"/>
      <c r="P18" s="35">
        <v>490187</v>
      </c>
      <c r="Q18" s="35">
        <v>472507</v>
      </c>
      <c r="R18" s="37">
        <v>-3.6067867976914934</v>
      </c>
      <c r="S18" s="53"/>
      <c r="T18" s="9"/>
      <c r="U18" s="10"/>
      <c r="V18" s="10"/>
      <c r="W18" s="11"/>
      <c r="X18" s="12"/>
      <c r="Y18" s="13"/>
      <c r="Z18" s="13"/>
      <c r="AA18" s="11"/>
      <c r="AB18" s="12"/>
      <c r="AC18" s="14"/>
      <c r="AD18" s="14"/>
      <c r="AE18" s="15"/>
      <c r="AF18" s="12"/>
      <c r="AG18" s="11"/>
      <c r="AH18" s="14"/>
      <c r="AI18" s="11"/>
    </row>
    <row r="19" spans="1:35" s="3" customFormat="1" ht="12.75" customHeight="1">
      <c r="A19" s="33" t="s">
        <v>10</v>
      </c>
      <c r="B19" s="35">
        <v>212925</v>
      </c>
      <c r="C19" s="35">
        <v>171591</v>
      </c>
      <c r="D19" s="37">
        <v>-19.412469179288482</v>
      </c>
      <c r="E19" s="35">
        <v>161721</v>
      </c>
      <c r="F19" s="35">
        <v>130296</v>
      </c>
      <c r="G19" s="37">
        <v>-19.431613705084683</v>
      </c>
      <c r="H19" s="37"/>
      <c r="I19" s="35">
        <v>610980.55</v>
      </c>
      <c r="J19" s="35">
        <v>631293.06</v>
      </c>
      <c r="K19" s="37">
        <v>3.3245755531825045</v>
      </c>
      <c r="L19" s="35">
        <v>593165</v>
      </c>
      <c r="M19" s="35">
        <v>615056.03</v>
      </c>
      <c r="N19" s="37">
        <v>3.6905464752640547</v>
      </c>
      <c r="O19" s="37"/>
      <c r="P19" s="35">
        <v>894207</v>
      </c>
      <c r="Q19" s="35">
        <v>976122</v>
      </c>
      <c r="R19" s="37">
        <v>9.16063059224542</v>
      </c>
      <c r="S19" s="53"/>
      <c r="T19" s="9"/>
      <c r="U19" s="10"/>
      <c r="V19" s="10"/>
      <c r="W19" s="11"/>
      <c r="X19" s="12"/>
      <c r="Y19" s="13"/>
      <c r="Z19" s="13"/>
      <c r="AA19" s="11"/>
      <c r="AB19" s="12"/>
      <c r="AC19" s="14"/>
      <c r="AD19" s="14"/>
      <c r="AE19" s="15"/>
      <c r="AF19" s="12"/>
      <c r="AG19" s="11"/>
      <c r="AH19" s="14"/>
      <c r="AI19" s="11"/>
    </row>
    <row r="20" spans="1:35" s="3" customFormat="1" ht="12.75" customHeight="1">
      <c r="A20" s="33" t="s">
        <v>11</v>
      </c>
      <c r="B20" s="35">
        <v>82324</v>
      </c>
      <c r="C20" s="35">
        <v>74687</v>
      </c>
      <c r="D20" s="37">
        <v>-9.27676011855595</v>
      </c>
      <c r="E20" s="35">
        <v>66919</v>
      </c>
      <c r="F20" s="35">
        <v>62154</v>
      </c>
      <c r="G20" s="37">
        <v>-7.120548723083131</v>
      </c>
      <c r="H20" s="37"/>
      <c r="I20" s="35">
        <v>301447.42</v>
      </c>
      <c r="J20" s="35">
        <v>295993.3</v>
      </c>
      <c r="K20" s="37">
        <v>-1.8093105590354681</v>
      </c>
      <c r="L20" s="35">
        <v>295391</v>
      </c>
      <c r="M20" s="35">
        <v>291479.8</v>
      </c>
      <c r="N20" s="37">
        <v>-1.3240755473254133</v>
      </c>
      <c r="O20" s="37"/>
      <c r="P20" s="35">
        <v>420281</v>
      </c>
      <c r="Q20" s="35">
        <v>429451</v>
      </c>
      <c r="R20" s="37">
        <v>2.1818735560256113</v>
      </c>
      <c r="S20" s="53"/>
      <c r="T20" s="9"/>
      <c r="U20" s="10"/>
      <c r="V20" s="10"/>
      <c r="W20" s="11"/>
      <c r="X20" s="12"/>
      <c r="Y20" s="13"/>
      <c r="Z20" s="13"/>
      <c r="AA20" s="11"/>
      <c r="AB20" s="12"/>
      <c r="AC20" s="14"/>
      <c r="AD20" s="14"/>
      <c r="AE20" s="15"/>
      <c r="AF20" s="12"/>
      <c r="AG20" s="11"/>
      <c r="AH20" s="14"/>
      <c r="AI20" s="11"/>
    </row>
    <row r="21" spans="1:35" s="3" customFormat="1" ht="12.75" customHeight="1">
      <c r="A21" s="33" t="s">
        <v>12</v>
      </c>
      <c r="B21" s="35">
        <v>33458</v>
      </c>
      <c r="C21" s="35">
        <v>30236</v>
      </c>
      <c r="D21" s="37">
        <v>-9.629983860362245</v>
      </c>
      <c r="E21" s="35">
        <v>28789</v>
      </c>
      <c r="F21" s="35">
        <v>27291</v>
      </c>
      <c r="G21" s="37">
        <v>-5.203376289555038</v>
      </c>
      <c r="H21" s="37"/>
      <c r="I21" s="35">
        <v>195500.08</v>
      </c>
      <c r="J21" s="35">
        <v>200920.94</v>
      </c>
      <c r="K21" s="37">
        <v>2.7728172796655715</v>
      </c>
      <c r="L21" s="35">
        <v>193724</v>
      </c>
      <c r="M21" s="35">
        <v>199907.18</v>
      </c>
      <c r="N21" s="37">
        <v>3.1917470215357895</v>
      </c>
      <c r="O21" s="37"/>
      <c r="P21" s="35">
        <v>180358</v>
      </c>
      <c r="Q21" s="35">
        <v>204829</v>
      </c>
      <c r="R21" s="37">
        <v>13.568014726266647</v>
      </c>
      <c r="S21" s="53"/>
      <c r="T21" s="9"/>
      <c r="U21" s="10"/>
      <c r="V21" s="10"/>
      <c r="W21" s="11"/>
      <c r="X21" s="12"/>
      <c r="Y21" s="13"/>
      <c r="Z21" s="13"/>
      <c r="AA21" s="11"/>
      <c r="AB21" s="12"/>
      <c r="AC21" s="14"/>
      <c r="AD21" s="14"/>
      <c r="AE21" s="15"/>
      <c r="AF21" s="12"/>
      <c r="AG21" s="11"/>
      <c r="AH21" s="14"/>
      <c r="AI21" s="11"/>
    </row>
    <row r="22" spans="1:35" s="3" customFormat="1" ht="12.75" customHeight="1">
      <c r="A22" s="33" t="s">
        <v>13</v>
      </c>
      <c r="B22" s="35">
        <v>247179</v>
      </c>
      <c r="C22" s="35">
        <v>197215</v>
      </c>
      <c r="D22" s="37">
        <v>-20.21369129254508</v>
      </c>
      <c r="E22" s="35">
        <v>211848</v>
      </c>
      <c r="F22" s="35">
        <v>171903</v>
      </c>
      <c r="G22" s="37">
        <v>-18.85550016993316</v>
      </c>
      <c r="H22" s="37"/>
      <c r="I22" s="35">
        <v>521123.65</v>
      </c>
      <c r="J22" s="35">
        <v>502876.41</v>
      </c>
      <c r="K22" s="37">
        <v>-3.5015183056842742</v>
      </c>
      <c r="L22" s="35">
        <v>508795</v>
      </c>
      <c r="M22" s="35">
        <v>493273.01</v>
      </c>
      <c r="N22" s="37">
        <v>-3.050735561473676</v>
      </c>
      <c r="O22" s="37"/>
      <c r="P22" s="35">
        <v>1296528</v>
      </c>
      <c r="Q22" s="35">
        <v>1355258</v>
      </c>
      <c r="R22" s="37">
        <v>4.52979033233374</v>
      </c>
      <c r="S22" s="53"/>
      <c r="T22" s="9"/>
      <c r="U22" s="10"/>
      <c r="V22" s="10"/>
      <c r="W22" s="11"/>
      <c r="X22" s="12"/>
      <c r="Y22" s="13"/>
      <c r="Z22" s="13"/>
      <c r="AA22" s="11"/>
      <c r="AB22" s="12"/>
      <c r="AC22" s="14"/>
      <c r="AD22" s="14"/>
      <c r="AE22" s="15"/>
      <c r="AF22" s="12"/>
      <c r="AG22" s="11"/>
      <c r="AH22" s="14"/>
      <c r="AI22" s="11"/>
    </row>
    <row r="23" spans="1:35" s="3" customFormat="1" ht="12.75" customHeight="1">
      <c r="A23" s="33" t="s">
        <v>14</v>
      </c>
      <c r="B23" s="35">
        <v>352057</v>
      </c>
      <c r="C23" s="35">
        <v>342391</v>
      </c>
      <c r="D23" s="37">
        <v>-2.745578130814044</v>
      </c>
      <c r="E23" s="35">
        <v>287945</v>
      </c>
      <c r="F23" s="35">
        <v>283793</v>
      </c>
      <c r="G23" s="37">
        <v>-1.4419420375418917</v>
      </c>
      <c r="H23" s="37"/>
      <c r="I23" s="35">
        <v>1230055.85</v>
      </c>
      <c r="J23" s="35">
        <v>1282846.24</v>
      </c>
      <c r="K23" s="37">
        <v>4.291706754616052</v>
      </c>
      <c r="L23" s="35">
        <v>1203812</v>
      </c>
      <c r="M23" s="35">
        <v>1258927.98</v>
      </c>
      <c r="N23" s="37">
        <v>4.5784541107747705</v>
      </c>
      <c r="O23" s="37"/>
      <c r="P23" s="35">
        <v>1851901</v>
      </c>
      <c r="Q23" s="35">
        <v>2138092</v>
      </c>
      <c r="R23" s="37">
        <v>15.453903853391731</v>
      </c>
      <c r="S23" s="53"/>
      <c r="T23" s="9"/>
      <c r="U23" s="10"/>
      <c r="V23" s="10"/>
      <c r="W23" s="11"/>
      <c r="X23" s="12"/>
      <c r="Y23" s="13"/>
      <c r="Z23" s="13"/>
      <c r="AA23" s="11"/>
      <c r="AB23" s="12"/>
      <c r="AC23" s="14"/>
      <c r="AD23" s="14"/>
      <c r="AE23" s="15"/>
      <c r="AF23" s="12"/>
      <c r="AG23" s="11"/>
      <c r="AH23" s="14"/>
      <c r="AI23" s="11"/>
    </row>
    <row r="24" spans="1:35" s="3" customFormat="1" ht="12.75" customHeight="1">
      <c r="A24" s="33" t="s">
        <v>15</v>
      </c>
      <c r="B24" s="35">
        <v>81363</v>
      </c>
      <c r="C24" s="35">
        <v>75833</v>
      </c>
      <c r="D24" s="37">
        <v>-6.796701203249635</v>
      </c>
      <c r="E24" s="35">
        <v>68345</v>
      </c>
      <c r="F24" s="35">
        <v>74477</v>
      </c>
      <c r="G24" s="37">
        <v>8.972126710073889</v>
      </c>
      <c r="H24" s="37"/>
      <c r="I24" s="35">
        <v>497894.08</v>
      </c>
      <c r="J24" s="35">
        <v>523472.95</v>
      </c>
      <c r="K24" s="37">
        <v>5.137411957177719</v>
      </c>
      <c r="L24" s="35">
        <v>492860</v>
      </c>
      <c r="M24" s="35">
        <v>522610.82</v>
      </c>
      <c r="N24" s="37">
        <v>6.036363267459321</v>
      </c>
      <c r="O24" s="37"/>
      <c r="P24" s="35">
        <v>401003</v>
      </c>
      <c r="Q24" s="35">
        <v>443056</v>
      </c>
      <c r="R24" s="37">
        <v>10.486953962937934</v>
      </c>
      <c r="S24" s="53"/>
      <c r="T24" s="9"/>
      <c r="U24" s="10"/>
      <c r="V24" s="10"/>
      <c r="W24" s="11"/>
      <c r="X24" s="12"/>
      <c r="Y24" s="13"/>
      <c r="Z24" s="13"/>
      <c r="AA24" s="11"/>
      <c r="AB24" s="12"/>
      <c r="AC24" s="14"/>
      <c r="AD24" s="14"/>
      <c r="AE24" s="15"/>
      <c r="AF24" s="12"/>
      <c r="AG24" s="11"/>
      <c r="AH24" s="14"/>
      <c r="AI24" s="11"/>
    </row>
    <row r="25" spans="1:35" s="3" customFormat="1" ht="12.75" customHeight="1">
      <c r="A25" s="33" t="s">
        <v>16</v>
      </c>
      <c r="B25" s="35">
        <v>194526</v>
      </c>
      <c r="C25" s="35">
        <v>178690</v>
      </c>
      <c r="D25" s="37">
        <v>-8.14081408140814</v>
      </c>
      <c r="E25" s="35">
        <v>145567</v>
      </c>
      <c r="F25" s="35">
        <v>162781</v>
      </c>
      <c r="G25" s="37">
        <v>11.82548242390102</v>
      </c>
      <c r="H25" s="37"/>
      <c r="I25" s="35">
        <v>502704.67</v>
      </c>
      <c r="J25" s="35">
        <v>497342.22</v>
      </c>
      <c r="K25" s="37">
        <v>-1.0667197501865284</v>
      </c>
      <c r="L25" s="35">
        <v>484535</v>
      </c>
      <c r="M25" s="35">
        <v>492164.24</v>
      </c>
      <c r="N25" s="37">
        <v>1.5745487942047511</v>
      </c>
      <c r="O25" s="37"/>
      <c r="P25" s="35">
        <v>811536</v>
      </c>
      <c r="Q25" s="35">
        <v>911568</v>
      </c>
      <c r="R25" s="37">
        <v>12.326255397172767</v>
      </c>
      <c r="S25" s="53"/>
      <c r="T25" s="9"/>
      <c r="U25" s="10"/>
      <c r="V25" s="10"/>
      <c r="W25" s="11"/>
      <c r="X25" s="12"/>
      <c r="Y25" s="13"/>
      <c r="Z25" s="13"/>
      <c r="AA25" s="11"/>
      <c r="AB25" s="12"/>
      <c r="AC25" s="14"/>
      <c r="AD25" s="14"/>
      <c r="AE25" s="15"/>
      <c r="AF25" s="12"/>
      <c r="AG25" s="11"/>
      <c r="AH25" s="14"/>
      <c r="AI25" s="11"/>
    </row>
    <row r="26" spans="1:35" s="3" customFormat="1" ht="12.75" customHeight="1">
      <c r="A26" s="33" t="s">
        <v>17</v>
      </c>
      <c r="B26" s="35">
        <v>364546</v>
      </c>
      <c r="C26" s="35">
        <v>329992</v>
      </c>
      <c r="D26" s="37">
        <v>-9.478639184081022</v>
      </c>
      <c r="E26" s="35">
        <v>295445</v>
      </c>
      <c r="F26" s="35">
        <v>292476</v>
      </c>
      <c r="G26" s="37">
        <v>-1.0049247744927143</v>
      </c>
      <c r="H26" s="37"/>
      <c r="I26" s="35">
        <v>1260044.08</v>
      </c>
      <c r="J26" s="35">
        <v>1259976.22</v>
      </c>
      <c r="K26" s="37">
        <v>-0.0053855258778012305</v>
      </c>
      <c r="L26" s="35">
        <v>1234923</v>
      </c>
      <c r="M26" s="35">
        <v>1249015.07</v>
      </c>
      <c r="N26" s="37">
        <v>1.1411294469371827</v>
      </c>
      <c r="O26" s="37"/>
      <c r="P26" s="35">
        <v>1496583</v>
      </c>
      <c r="Q26" s="35">
        <v>1584913</v>
      </c>
      <c r="R26" s="37">
        <v>5.902111677067025</v>
      </c>
      <c r="S26" s="53"/>
      <c r="T26" s="9"/>
      <c r="U26" s="10"/>
      <c r="V26" s="10"/>
      <c r="W26" s="11"/>
      <c r="X26" s="12"/>
      <c r="Y26" s="13"/>
      <c r="Z26" s="13"/>
      <c r="AA26" s="11"/>
      <c r="AB26" s="12"/>
      <c r="AC26" s="14"/>
      <c r="AD26" s="14"/>
      <c r="AE26" s="15"/>
      <c r="AF26" s="12"/>
      <c r="AG26" s="11"/>
      <c r="AH26" s="14"/>
      <c r="AI26" s="11"/>
    </row>
    <row r="27" spans="1:35" s="3" customFormat="1" ht="12.75" customHeight="1">
      <c r="A27" s="33" t="s">
        <v>18</v>
      </c>
      <c r="B27" s="35">
        <v>111092</v>
      </c>
      <c r="C27" s="35">
        <v>95642</v>
      </c>
      <c r="D27" s="37">
        <v>-13.907392071436286</v>
      </c>
      <c r="E27" s="35">
        <v>91317</v>
      </c>
      <c r="F27" s="35">
        <v>85915</v>
      </c>
      <c r="G27" s="37">
        <v>-5.915656449511044</v>
      </c>
      <c r="H27" s="37"/>
      <c r="I27" s="35">
        <v>941156.87</v>
      </c>
      <c r="J27" s="35">
        <v>1077940.09</v>
      </c>
      <c r="K27" s="37">
        <v>14.533519794633182</v>
      </c>
      <c r="L27" s="35">
        <v>934257</v>
      </c>
      <c r="M27" s="35">
        <v>1074708.14</v>
      </c>
      <c r="N27" s="37">
        <v>15.03345867357696</v>
      </c>
      <c r="O27" s="37"/>
      <c r="P27" s="35">
        <v>637381</v>
      </c>
      <c r="Q27" s="35">
        <v>699826</v>
      </c>
      <c r="R27" s="37">
        <v>9.797122913924325</v>
      </c>
      <c r="S27" s="53"/>
      <c r="T27" s="9"/>
      <c r="U27" s="10"/>
      <c r="V27" s="10"/>
      <c r="W27" s="11"/>
      <c r="X27" s="12"/>
      <c r="Y27" s="13"/>
      <c r="Z27" s="13"/>
      <c r="AA27" s="11"/>
      <c r="AB27" s="12"/>
      <c r="AC27" s="14"/>
      <c r="AD27" s="14"/>
      <c r="AE27" s="15"/>
      <c r="AF27" s="12"/>
      <c r="AG27" s="11"/>
      <c r="AH27" s="14"/>
      <c r="AI27" s="11"/>
    </row>
    <row r="28" spans="1:35" s="3" customFormat="1" ht="15.75" customHeight="1" thickBot="1">
      <c r="A28" s="47" t="s">
        <v>19</v>
      </c>
      <c r="B28" s="48">
        <f>SUM(B6:B27)</f>
        <v>2609342</v>
      </c>
      <c r="C28" s="48">
        <f>SUM(C6:C27)</f>
        <v>2262759</v>
      </c>
      <c r="D28" s="49">
        <f>(C28-B28)/B28*100</f>
        <v>-13.282390732989391</v>
      </c>
      <c r="E28" s="48">
        <v>2149668</v>
      </c>
      <c r="F28" s="48">
        <v>1960316</v>
      </c>
      <c r="G28" s="49">
        <v>-8.808429952904355</v>
      </c>
      <c r="H28" s="49"/>
      <c r="I28" s="48">
        <f>SUM(I6:I27)</f>
        <v>12509015.1</v>
      </c>
      <c r="J28" s="48">
        <f>SUM(J6:J27)</f>
        <v>12597784.89</v>
      </c>
      <c r="K28" s="50">
        <f>(J28-I28)/I28*100</f>
        <v>0.7096465172545916</v>
      </c>
      <c r="L28" s="48">
        <v>12062789</v>
      </c>
      <c r="M28" s="48">
        <v>12170599.32</v>
      </c>
      <c r="N28" s="49">
        <v>0.8937428980976149</v>
      </c>
      <c r="O28" s="49"/>
      <c r="P28" s="48">
        <v>18784195</v>
      </c>
      <c r="Q28" s="48">
        <v>19151649</v>
      </c>
      <c r="R28" s="49">
        <v>1.9561871030406148</v>
      </c>
      <c r="S28" s="57"/>
      <c r="T28" s="9"/>
      <c r="U28" s="10"/>
      <c r="V28" s="10"/>
      <c r="W28" s="11"/>
      <c r="X28" s="12"/>
      <c r="Y28" s="13"/>
      <c r="Z28" s="13"/>
      <c r="AA28" s="11"/>
      <c r="AB28" s="12"/>
      <c r="AC28" s="14"/>
      <c r="AD28" s="14"/>
      <c r="AE28" s="15"/>
      <c r="AF28" s="12"/>
      <c r="AG28" s="11"/>
      <c r="AH28" s="14"/>
      <c r="AI28" s="11"/>
    </row>
    <row r="29" spans="1:35" ht="26.25" customHeight="1" thickTop="1">
      <c r="A29" s="70" t="s">
        <v>29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57"/>
      <c r="T29" s="24"/>
      <c r="U29" s="26"/>
      <c r="V29" s="26"/>
      <c r="W29" s="26"/>
      <c r="X29" s="12"/>
      <c r="Y29" s="28"/>
      <c r="Z29" s="28"/>
      <c r="AA29" s="26"/>
      <c r="AB29" s="12"/>
      <c r="AC29" s="31"/>
      <c r="AD29" s="29"/>
      <c r="AE29" s="30"/>
      <c r="AF29" s="27"/>
      <c r="AG29" s="26"/>
      <c r="AH29" s="29"/>
      <c r="AI29" s="26"/>
    </row>
    <row r="30" spans="1:35" ht="37.5" customHeight="1">
      <c r="A30" s="71" t="s">
        <v>30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T30" s="24"/>
      <c r="U30" s="26"/>
      <c r="V30" s="26"/>
      <c r="W30" s="26"/>
      <c r="X30" s="12"/>
      <c r="Y30" s="28"/>
      <c r="Z30" s="28"/>
      <c r="AA30" s="26"/>
      <c r="AB30" s="12"/>
      <c r="AC30" s="31"/>
      <c r="AD30" s="29"/>
      <c r="AE30" s="30"/>
      <c r="AF30" s="27"/>
      <c r="AG30" s="26"/>
      <c r="AH30" s="29"/>
      <c r="AI30" s="26"/>
    </row>
    <row r="31" spans="1:18" ht="13.5">
      <c r="A31" s="61" t="s">
        <v>31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</row>
    <row r="32" spans="1:17" ht="13.5">
      <c r="A32" s="1"/>
      <c r="B32" s="1"/>
      <c r="C32" s="1"/>
      <c r="D32" s="1"/>
      <c r="E32" s="1"/>
      <c r="F32" s="1"/>
      <c r="G32" s="1"/>
      <c r="H32" s="1"/>
      <c r="I32" s="1"/>
      <c r="J32" s="5"/>
      <c r="K32" s="1"/>
      <c r="L32" s="1"/>
      <c r="M32" s="5"/>
      <c r="N32" s="1"/>
      <c r="O32" s="1"/>
      <c r="P32" s="1"/>
      <c r="Q32" s="5"/>
    </row>
    <row r="33" spans="1:17" ht="13.5">
      <c r="A33" s="59"/>
      <c r="B33" s="60"/>
      <c r="C33" s="60"/>
      <c r="D33" s="60"/>
      <c r="E33" s="60"/>
      <c r="F33" s="60"/>
      <c r="G33" s="60"/>
      <c r="H33" s="42"/>
      <c r="I33" s="1"/>
      <c r="J33" s="5"/>
      <c r="K33" s="1"/>
      <c r="L33" s="1"/>
      <c r="M33" s="5"/>
      <c r="N33" s="1"/>
      <c r="O33" s="1"/>
      <c r="P33" s="1"/>
      <c r="Q33" s="5"/>
    </row>
    <row r="34" spans="1:17" ht="13.5">
      <c r="A34" s="1"/>
      <c r="B34" s="1"/>
      <c r="C34" s="1"/>
      <c r="D34" s="1"/>
      <c r="E34" s="1"/>
      <c r="F34" s="1"/>
      <c r="G34" s="1"/>
      <c r="H34" s="1"/>
      <c r="I34" s="1"/>
      <c r="J34" s="5"/>
      <c r="K34" s="1"/>
      <c r="L34" s="1"/>
      <c r="M34" s="5"/>
      <c r="N34" s="1"/>
      <c r="O34" s="1"/>
      <c r="P34" s="1"/>
      <c r="Q34" s="5"/>
    </row>
    <row r="35" spans="1:17" ht="13.5">
      <c r="A35" s="1"/>
      <c r="B35" s="1"/>
      <c r="C35" s="1"/>
      <c r="D35" s="1"/>
      <c r="E35" s="1"/>
      <c r="F35" s="1"/>
      <c r="G35" s="1"/>
      <c r="H35" s="1"/>
      <c r="I35" s="1"/>
      <c r="J35" s="5"/>
      <c r="K35" s="1"/>
      <c r="L35" s="7"/>
      <c r="M35" s="8"/>
      <c r="N35" s="7"/>
      <c r="O35" s="7"/>
      <c r="P35" s="7"/>
      <c r="Q35" s="8"/>
    </row>
    <row r="36" spans="1:11" ht="13.5">
      <c r="A36" s="7"/>
      <c r="B36" s="7"/>
      <c r="C36" s="7"/>
      <c r="D36" s="7"/>
      <c r="E36" s="7"/>
      <c r="F36" s="7"/>
      <c r="G36" s="7"/>
      <c r="H36" s="7"/>
      <c r="I36" s="7"/>
      <c r="J36" s="8"/>
      <c r="K36" s="7"/>
    </row>
  </sheetData>
  <mergeCells count="30">
    <mergeCell ref="R4:R5"/>
    <mergeCell ref="A29:R29"/>
    <mergeCell ref="A30:R30"/>
    <mergeCell ref="M4:M5"/>
    <mergeCell ref="N4:N5"/>
    <mergeCell ref="P4:P5"/>
    <mergeCell ref="Q4:Q5"/>
    <mergeCell ref="I4:I5"/>
    <mergeCell ref="J4:J5"/>
    <mergeCell ref="K4:K5"/>
    <mergeCell ref="A2:A5"/>
    <mergeCell ref="B2:G2"/>
    <mergeCell ref="I2:N2"/>
    <mergeCell ref="B3:D3"/>
    <mergeCell ref="E3:G3"/>
    <mergeCell ref="L3:N3"/>
    <mergeCell ref="L4:L5"/>
    <mergeCell ref="I3:K3"/>
    <mergeCell ref="B4:B5"/>
    <mergeCell ref="C4:C5"/>
    <mergeCell ref="S4:S5"/>
    <mergeCell ref="A33:G33"/>
    <mergeCell ref="A31:R31"/>
    <mergeCell ref="A1:R1"/>
    <mergeCell ref="P3:R3"/>
    <mergeCell ref="P2:R2"/>
    <mergeCell ref="D4:D5"/>
    <mergeCell ref="E4:E5"/>
    <mergeCell ref="F4:F5"/>
    <mergeCell ref="G4:G5"/>
  </mergeCells>
  <printOptions/>
  <pageMargins left="1.4566929133858268" right="1.062992125984252" top="0.984251968503937" bottom="0.984251968503937" header="0" footer="0"/>
  <pageSetup horizontalDpi="300" verticalDpi="300" orientation="landscape" paperSize="13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2006-05-18T14:30:51Z</cp:lastPrinted>
  <dcterms:created xsi:type="dcterms:W3CDTF">1998-05-19T09:30:54Z</dcterms:created>
  <dcterms:modified xsi:type="dcterms:W3CDTF">2006-05-18T14:46:19Z</dcterms:modified>
  <cp:category/>
  <cp:version/>
  <cp:contentType/>
  <cp:contentStatus/>
</cp:coreProperties>
</file>