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'Foglio1'!$A$1:$J$22</definedName>
    <definedName name="Area_stampa_MI" localSheetId="0">'Foglio1'!$A$1:$H$22</definedName>
  </definedNames>
  <calcPr fullCalcOnLoad="1"/>
</workbook>
</file>

<file path=xl/sharedStrings.xml><?xml version="1.0" encoding="utf-8"?>
<sst xmlns="http://schemas.openxmlformats.org/spreadsheetml/2006/main" count="40" uniqueCount="22">
  <si>
    <t>PROVINCE</t>
  </si>
  <si>
    <t>AUTOLINEE</t>
  </si>
  <si>
    <t>AUTOBUS</t>
  </si>
  <si>
    <t>Comprensoriali (a)</t>
  </si>
  <si>
    <t>Sostitutive di ferrovie</t>
  </si>
  <si>
    <t>Totale</t>
  </si>
  <si>
    <t>Urbani</t>
  </si>
  <si>
    <t>Extra-urbani</t>
  </si>
  <si>
    <t>Rete nel</t>
  </si>
  <si>
    <t/>
  </si>
  <si>
    <t>N.</t>
  </si>
  <si>
    <t>territorio</t>
  </si>
  <si>
    <t>Km.</t>
  </si>
  <si>
    <t>Pordenone</t>
  </si>
  <si>
    <t>Udine</t>
  </si>
  <si>
    <t>Gorizia</t>
  </si>
  <si>
    <t>Trieste</t>
  </si>
  <si>
    <t>FVG</t>
  </si>
  <si>
    <t>Fonte: Amministrazioni provinciali;</t>
  </si>
  <si>
    <t xml:space="preserve">           TRENITALIA SpA, per i dati delle autolinee sostitutive di ferrovie.</t>
  </si>
  <si>
    <t>(a) Autolinee extraurbane con percorsi totalmente all'interno della suddivisione territoriale, escluse le autolinee urbane comunali</t>
  </si>
  <si>
    <t>Tav. 4.12 - FVG AUTOSERVIZI DI LINEA EXTRAURBANI E AUTOBUS PER PROVINCIA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</si>
</sst>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_-* #,##0_ \ \ ;\-* #,##0_ \ \ ;_-* &quot;-&quot;_ \ \ ;_-@_ \ 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9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176" fontId="5" fillId="0" borderId="0" xfId="0" applyFont="1" applyAlignment="1">
      <alignment/>
    </xf>
    <xf numFmtId="176" fontId="5" fillId="0" borderId="0" xfId="0" applyFont="1" applyAlignment="1">
      <alignment vertical="center"/>
    </xf>
    <xf numFmtId="176" fontId="7" fillId="0" borderId="0" xfId="0" applyFont="1" applyAlignment="1">
      <alignment vertical="top"/>
    </xf>
    <xf numFmtId="176" fontId="6" fillId="0" borderId="0" xfId="0" applyFont="1" applyBorder="1" applyAlignment="1">
      <alignment vertical="center"/>
    </xf>
    <xf numFmtId="176" fontId="6" fillId="0" borderId="0" xfId="0" applyFont="1" applyBorder="1" applyAlignment="1">
      <alignment horizontal="center" vertical="center"/>
    </xf>
    <xf numFmtId="176" fontId="6" fillId="0" borderId="0" xfId="0" applyFont="1" applyAlignment="1">
      <alignment vertical="top"/>
    </xf>
    <xf numFmtId="176" fontId="6" fillId="0" borderId="1" xfId="0" applyFont="1" applyBorder="1" applyAlignment="1">
      <alignment horizontal="center" vertical="center" wrapText="1"/>
    </xf>
    <xf numFmtId="176" fontId="6" fillId="0" borderId="1" xfId="0" applyFont="1" applyBorder="1" applyAlignment="1">
      <alignment horizontal="center" vertical="top"/>
    </xf>
    <xf numFmtId="179" fontId="6" fillId="0" borderId="0" xfId="18" applyNumberFormat="1" applyFont="1" applyBorder="1" applyAlignment="1">
      <alignment/>
    </xf>
    <xf numFmtId="179" fontId="6" fillId="0" borderId="0" xfId="18" applyNumberFormat="1" applyFont="1" applyBorder="1" applyAlignment="1">
      <alignment vertical="center"/>
    </xf>
    <xf numFmtId="179" fontId="6" fillId="0" borderId="0" xfId="18" applyNumberFormat="1" applyFont="1" applyBorder="1" applyAlignment="1">
      <alignment horizontal="right" vertical="center"/>
    </xf>
    <xf numFmtId="176" fontId="9" fillId="0" borderId="0" xfId="0" applyFont="1" applyAlignment="1">
      <alignment/>
    </xf>
    <xf numFmtId="176" fontId="9" fillId="0" borderId="0" xfId="0" applyFont="1" applyAlignment="1">
      <alignment vertical="center"/>
    </xf>
    <xf numFmtId="176" fontId="6" fillId="0" borderId="0" xfId="0" applyFont="1" applyFill="1" applyAlignment="1">
      <alignment vertical="top"/>
    </xf>
    <xf numFmtId="176" fontId="6" fillId="0" borderId="0" xfId="0" applyFont="1" applyFill="1" applyBorder="1" applyAlignment="1">
      <alignment horizontal="center" vertical="center"/>
    </xf>
    <xf numFmtId="176" fontId="6" fillId="0" borderId="1" xfId="0" applyFont="1" applyFill="1" applyBorder="1" applyAlignment="1">
      <alignment horizontal="center" vertical="top"/>
    </xf>
    <xf numFmtId="179" fontId="6" fillId="0" borderId="0" xfId="18" applyNumberFormat="1" applyFont="1" applyFill="1" applyBorder="1" applyAlignment="1">
      <alignment/>
    </xf>
    <xf numFmtId="179" fontId="6" fillId="0" borderId="0" xfId="18" applyNumberFormat="1" applyFont="1" applyFill="1" applyBorder="1" applyAlignment="1">
      <alignment vertical="center"/>
    </xf>
    <xf numFmtId="179" fontId="6" fillId="0" borderId="0" xfId="18" applyNumberFormat="1" applyFont="1" applyFill="1" applyBorder="1" applyAlignment="1">
      <alignment horizontal="right" vertical="center"/>
    </xf>
    <xf numFmtId="176" fontId="6" fillId="0" borderId="0" xfId="0" applyFont="1" applyFill="1" applyAlignment="1">
      <alignment/>
    </xf>
    <xf numFmtId="176" fontId="6" fillId="0" borderId="0" xfId="0" applyFont="1" applyFill="1" applyBorder="1" applyAlignment="1">
      <alignment vertical="center"/>
    </xf>
    <xf numFmtId="176" fontId="6" fillId="0" borderId="2" xfId="0" applyFont="1" applyBorder="1" applyAlignment="1">
      <alignment horizontal="center" vertical="center" wrapText="1"/>
    </xf>
    <xf numFmtId="176" fontId="6" fillId="0" borderId="3" xfId="0" applyFont="1" applyBorder="1" applyAlignment="1">
      <alignment horizontal="center" vertical="center"/>
    </xf>
    <xf numFmtId="176" fontId="6" fillId="0" borderId="2" xfId="0" applyFont="1" applyBorder="1" applyAlignment="1">
      <alignment horizontal="center" vertical="top"/>
    </xf>
    <xf numFmtId="176" fontId="5" fillId="0" borderId="0" xfId="0" applyFont="1" applyBorder="1" applyAlignment="1">
      <alignment vertical="center"/>
    </xf>
    <xf numFmtId="179" fontId="5" fillId="0" borderId="0" xfId="18" applyNumberFormat="1" applyFont="1" applyBorder="1" applyAlignment="1">
      <alignment vertical="center"/>
    </xf>
    <xf numFmtId="179" fontId="5" fillId="0" borderId="0" xfId="18" applyNumberFormat="1" applyFont="1" applyFill="1" applyBorder="1" applyAlignment="1">
      <alignment vertical="center"/>
    </xf>
    <xf numFmtId="176" fontId="8" fillId="0" borderId="0" xfId="0" applyFont="1" applyAlignment="1">
      <alignment/>
    </xf>
    <xf numFmtId="176" fontId="8" fillId="0" borderId="0" xfId="0" applyFont="1" applyFill="1" applyAlignment="1">
      <alignment/>
    </xf>
    <xf numFmtId="176" fontId="8" fillId="0" borderId="0" xfId="0" applyFont="1" applyAlignment="1">
      <alignment vertical="center"/>
    </xf>
    <xf numFmtId="176" fontId="8" fillId="0" borderId="0" xfId="0" applyFont="1" applyFill="1" applyAlignment="1">
      <alignment vertical="center"/>
    </xf>
    <xf numFmtId="179" fontId="6" fillId="0" borderId="4" xfId="18" applyNumberFormat="1" applyFont="1" applyFill="1" applyBorder="1" applyAlignment="1">
      <alignment/>
    </xf>
    <xf numFmtId="179" fontId="6" fillId="0" borderId="4" xfId="18" applyNumberFormat="1" applyFont="1" applyBorder="1" applyAlignment="1">
      <alignment/>
    </xf>
    <xf numFmtId="179" fontId="5" fillId="0" borderId="5" xfId="18" applyNumberFormat="1" applyFont="1" applyFill="1" applyBorder="1" applyAlignment="1">
      <alignment vertical="center"/>
    </xf>
    <xf numFmtId="179" fontId="5" fillId="0" borderId="5" xfId="18" applyNumberFormat="1" applyFont="1" applyBorder="1" applyAlignment="1">
      <alignment vertical="center"/>
    </xf>
    <xf numFmtId="176" fontId="6" fillId="0" borderId="1" xfId="0" applyFont="1" applyFill="1" applyBorder="1" applyAlignment="1">
      <alignment horizontal="center" vertical="center" wrapText="1"/>
    </xf>
    <xf numFmtId="176" fontId="8" fillId="0" borderId="6" xfId="0" applyFont="1" applyBorder="1" applyAlignment="1">
      <alignment horizontal="justify"/>
    </xf>
    <xf numFmtId="176" fontId="8" fillId="0" borderId="0" xfId="0" applyFont="1" applyBorder="1" applyAlignment="1">
      <alignment horizontal="justify"/>
    </xf>
    <xf numFmtId="176" fontId="6" fillId="0" borderId="6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7" xfId="0" applyFont="1" applyBorder="1" applyAlignment="1">
      <alignment horizontal="center"/>
    </xf>
    <xf numFmtId="176" fontId="6" fillId="0" borderId="8" xfId="0" applyFont="1" applyBorder="1" applyAlignment="1">
      <alignment horizontal="center"/>
    </xf>
    <xf numFmtId="176" fontId="6" fillId="0" borderId="9" xfId="0" applyFont="1" applyBorder="1" applyAlignment="1">
      <alignment horizontal="center"/>
    </xf>
    <xf numFmtId="176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2"/>
  <sheetViews>
    <sheetView tabSelected="1" workbookViewId="0" topLeftCell="A1">
      <selection activeCell="A1" sqref="A1"/>
    </sheetView>
  </sheetViews>
  <sheetFormatPr defaultColWidth="7.625" defaultRowHeight="12.75"/>
  <cols>
    <col min="1" max="1" width="11.00390625" style="2" customWidth="1"/>
    <col min="2" max="2" width="7.25390625" style="3" customWidth="1"/>
    <col min="3" max="5" width="7.25390625" style="2" customWidth="1"/>
    <col min="6" max="7" width="7.25390625" style="23" customWidth="1"/>
    <col min="8" max="10" width="7.25390625" style="2" customWidth="1"/>
    <col min="11" max="16384" width="7.625" style="2" customWidth="1"/>
  </cols>
  <sheetData>
    <row r="1" spans="1:10" s="1" customFormat="1" ht="14.25" thickBot="1">
      <c r="A1" s="6" t="s">
        <v>21</v>
      </c>
      <c r="B1" s="9"/>
      <c r="C1" s="9"/>
      <c r="D1" s="9"/>
      <c r="E1" s="9"/>
      <c r="F1" s="17"/>
      <c r="G1" s="17"/>
      <c r="H1" s="9"/>
      <c r="I1" s="9"/>
      <c r="J1" s="9"/>
    </row>
    <row r="2" spans="1:10" ht="22.5" customHeight="1">
      <c r="A2" s="42" t="s">
        <v>0</v>
      </c>
      <c r="B2" s="45" t="s">
        <v>1</v>
      </c>
      <c r="C2" s="46"/>
      <c r="D2" s="46"/>
      <c r="E2" s="46"/>
      <c r="F2" s="46"/>
      <c r="G2" s="46"/>
      <c r="H2" s="46" t="s">
        <v>2</v>
      </c>
      <c r="I2" s="46"/>
      <c r="J2" s="47"/>
    </row>
    <row r="3" spans="1:10" ht="22.5" customHeight="1">
      <c r="A3" s="43"/>
      <c r="B3" s="48" t="s">
        <v>3</v>
      </c>
      <c r="C3" s="48"/>
      <c r="D3" s="48" t="s">
        <v>4</v>
      </c>
      <c r="E3" s="48"/>
      <c r="F3" s="39" t="s">
        <v>5</v>
      </c>
      <c r="G3" s="39"/>
      <c r="H3" s="25" t="s">
        <v>6</v>
      </c>
      <c r="I3" s="10" t="s">
        <v>7</v>
      </c>
      <c r="J3" s="10" t="s">
        <v>5</v>
      </c>
    </row>
    <row r="4" spans="1:10" ht="13.5">
      <c r="A4" s="43"/>
      <c r="B4" s="8"/>
      <c r="C4" s="8" t="s">
        <v>8</v>
      </c>
      <c r="D4" s="8" t="s">
        <v>9</v>
      </c>
      <c r="E4" s="8" t="s">
        <v>8</v>
      </c>
      <c r="F4" s="18"/>
      <c r="G4" s="18" t="s">
        <v>8</v>
      </c>
      <c r="H4" s="26"/>
      <c r="I4" s="8"/>
      <c r="J4" s="8"/>
    </row>
    <row r="5" spans="1:10" ht="13.5">
      <c r="A5" s="43"/>
      <c r="B5" s="8" t="s">
        <v>10</v>
      </c>
      <c r="C5" s="8" t="s">
        <v>11</v>
      </c>
      <c r="D5" s="8" t="s">
        <v>10</v>
      </c>
      <c r="E5" s="8" t="s">
        <v>11</v>
      </c>
      <c r="F5" s="18" t="s">
        <v>10</v>
      </c>
      <c r="G5" s="18" t="s">
        <v>11</v>
      </c>
      <c r="H5" s="26" t="s">
        <v>10</v>
      </c>
      <c r="I5" s="8" t="s">
        <v>10</v>
      </c>
      <c r="J5" s="8" t="s">
        <v>10</v>
      </c>
    </row>
    <row r="6" spans="1:10" ht="13.5">
      <c r="A6" s="44"/>
      <c r="B6" s="11"/>
      <c r="C6" s="11" t="s">
        <v>12</v>
      </c>
      <c r="D6" s="11" t="s">
        <v>9</v>
      </c>
      <c r="E6" s="11" t="s">
        <v>12</v>
      </c>
      <c r="F6" s="19"/>
      <c r="G6" s="19" t="s">
        <v>12</v>
      </c>
      <c r="H6" s="27"/>
      <c r="I6" s="11"/>
      <c r="J6" s="11"/>
    </row>
    <row r="7" spans="1:10" ht="13.5">
      <c r="A7" s="8">
        <v>2004</v>
      </c>
      <c r="B7" s="12"/>
      <c r="C7" s="12"/>
      <c r="D7" s="12"/>
      <c r="E7" s="12"/>
      <c r="F7" s="20"/>
      <c r="G7" s="35"/>
      <c r="H7" s="36"/>
      <c r="I7" s="12"/>
      <c r="J7" s="12"/>
    </row>
    <row r="8" spans="1:10" ht="13.5">
      <c r="A8" s="7" t="s">
        <v>13</v>
      </c>
      <c r="B8" s="13">
        <v>63</v>
      </c>
      <c r="C8" s="13">
        <v>3463</v>
      </c>
      <c r="D8" s="13">
        <v>2</v>
      </c>
      <c r="E8" s="13">
        <v>74</v>
      </c>
      <c r="F8" s="21">
        <f aca="true" t="shared" si="0" ref="F8:G11">B8+D8</f>
        <v>65</v>
      </c>
      <c r="G8" s="21">
        <f t="shared" si="0"/>
        <v>3537</v>
      </c>
      <c r="H8" s="13">
        <v>25</v>
      </c>
      <c r="I8" s="13">
        <v>136</v>
      </c>
      <c r="J8" s="13">
        <f>H8+I8</f>
        <v>161</v>
      </c>
    </row>
    <row r="9" spans="1:10" ht="13.5">
      <c r="A9" s="7" t="s">
        <v>14</v>
      </c>
      <c r="B9" s="14">
        <v>124</v>
      </c>
      <c r="C9" s="14">
        <v>3000</v>
      </c>
      <c r="D9" s="13">
        <v>5</v>
      </c>
      <c r="E9" s="13">
        <v>132</v>
      </c>
      <c r="F9" s="21">
        <f t="shared" si="0"/>
        <v>129</v>
      </c>
      <c r="G9" s="21">
        <f t="shared" si="0"/>
        <v>3132</v>
      </c>
      <c r="H9" s="14">
        <v>72</v>
      </c>
      <c r="I9" s="14">
        <v>314</v>
      </c>
      <c r="J9" s="13">
        <f aca="true" t="shared" si="1" ref="J9:J18">H9+I9</f>
        <v>386</v>
      </c>
    </row>
    <row r="10" spans="1:10" ht="13.5">
      <c r="A10" s="7" t="s">
        <v>15</v>
      </c>
      <c r="B10" s="14">
        <v>23</v>
      </c>
      <c r="C10" s="14">
        <v>1061</v>
      </c>
      <c r="D10" s="14">
        <v>2</v>
      </c>
      <c r="E10" s="14">
        <v>29</v>
      </c>
      <c r="F10" s="22">
        <f t="shared" si="0"/>
        <v>25</v>
      </c>
      <c r="G10" s="22">
        <f t="shared" si="0"/>
        <v>1090</v>
      </c>
      <c r="H10" s="14">
        <v>37</v>
      </c>
      <c r="I10" s="14">
        <v>80</v>
      </c>
      <c r="J10" s="13">
        <f t="shared" si="1"/>
        <v>117</v>
      </c>
    </row>
    <row r="11" spans="1:10" ht="13.5">
      <c r="A11" s="7" t="s">
        <v>16</v>
      </c>
      <c r="B11" s="13">
        <v>10</v>
      </c>
      <c r="C11" s="13">
        <v>134</v>
      </c>
      <c r="D11" s="13">
        <v>1</v>
      </c>
      <c r="E11" s="13">
        <v>28</v>
      </c>
      <c r="F11" s="21">
        <f t="shared" si="0"/>
        <v>11</v>
      </c>
      <c r="G11" s="21">
        <f t="shared" si="0"/>
        <v>162</v>
      </c>
      <c r="H11" s="13">
        <v>269</v>
      </c>
      <c r="I11" s="13">
        <v>0</v>
      </c>
      <c r="J11" s="13">
        <f t="shared" si="1"/>
        <v>269</v>
      </c>
    </row>
    <row r="12" spans="1:10" ht="13.5">
      <c r="A12" s="28" t="s">
        <v>17</v>
      </c>
      <c r="B12" s="29">
        <f aca="true" t="shared" si="2" ref="B12:I12">SUM(B8:B11)</f>
        <v>220</v>
      </c>
      <c r="C12" s="29">
        <f t="shared" si="2"/>
        <v>7658</v>
      </c>
      <c r="D12" s="29">
        <f t="shared" si="2"/>
        <v>10</v>
      </c>
      <c r="E12" s="29">
        <f t="shared" si="2"/>
        <v>263</v>
      </c>
      <c r="F12" s="30">
        <f t="shared" si="2"/>
        <v>230</v>
      </c>
      <c r="G12" s="30">
        <f t="shared" si="2"/>
        <v>7921</v>
      </c>
      <c r="H12" s="29">
        <f t="shared" si="2"/>
        <v>403</v>
      </c>
      <c r="I12" s="29">
        <f t="shared" si="2"/>
        <v>530</v>
      </c>
      <c r="J12" s="29">
        <f t="shared" si="1"/>
        <v>933</v>
      </c>
    </row>
    <row r="13" spans="1:10" ht="13.5">
      <c r="A13" s="8">
        <v>2005</v>
      </c>
      <c r="B13" s="12"/>
      <c r="C13" s="12"/>
      <c r="D13" s="12"/>
      <c r="E13" s="12"/>
      <c r="F13" s="20"/>
      <c r="G13" s="20"/>
      <c r="H13" s="12"/>
      <c r="I13" s="12"/>
      <c r="J13" s="13"/>
    </row>
    <row r="14" spans="1:10" ht="13.5">
      <c r="A14" s="7" t="s">
        <v>13</v>
      </c>
      <c r="B14" s="13">
        <v>63</v>
      </c>
      <c r="C14" s="13">
        <v>3463</v>
      </c>
      <c r="D14" s="13">
        <v>2</v>
      </c>
      <c r="E14" s="13">
        <v>74</v>
      </c>
      <c r="F14" s="21">
        <f aca="true" t="shared" si="3" ref="F14:G17">B14+D14</f>
        <v>65</v>
      </c>
      <c r="G14" s="21">
        <f t="shared" si="3"/>
        <v>3537</v>
      </c>
      <c r="H14" s="13">
        <v>25</v>
      </c>
      <c r="I14" s="13">
        <v>136</v>
      </c>
      <c r="J14" s="13">
        <f t="shared" si="1"/>
        <v>161</v>
      </c>
    </row>
    <row r="15" spans="1:10" ht="13.5">
      <c r="A15" s="7" t="s">
        <v>14</v>
      </c>
      <c r="B15" s="14">
        <v>124</v>
      </c>
      <c r="C15" s="14">
        <v>3000</v>
      </c>
      <c r="D15" s="13">
        <v>5</v>
      </c>
      <c r="E15" s="13">
        <v>132</v>
      </c>
      <c r="F15" s="21">
        <f t="shared" si="3"/>
        <v>129</v>
      </c>
      <c r="G15" s="21">
        <f t="shared" si="3"/>
        <v>3132</v>
      </c>
      <c r="H15" s="14">
        <v>75</v>
      </c>
      <c r="I15" s="14">
        <v>311</v>
      </c>
      <c r="J15" s="13">
        <f t="shared" si="1"/>
        <v>386</v>
      </c>
    </row>
    <row r="16" spans="1:10" s="23" customFormat="1" ht="13.5">
      <c r="A16" s="24" t="s">
        <v>15</v>
      </c>
      <c r="B16" s="22">
        <v>23</v>
      </c>
      <c r="C16" s="22">
        <v>1061</v>
      </c>
      <c r="D16" s="22">
        <v>2</v>
      </c>
      <c r="E16" s="22">
        <v>29</v>
      </c>
      <c r="F16" s="22">
        <f t="shared" si="3"/>
        <v>25</v>
      </c>
      <c r="G16" s="22">
        <f t="shared" si="3"/>
        <v>1090</v>
      </c>
      <c r="H16" s="22">
        <v>37</v>
      </c>
      <c r="I16" s="22">
        <v>80</v>
      </c>
      <c r="J16" s="13">
        <f t="shared" si="1"/>
        <v>117</v>
      </c>
    </row>
    <row r="17" spans="1:10" ht="13.5">
      <c r="A17" s="7" t="s">
        <v>16</v>
      </c>
      <c r="B17" s="13">
        <v>10</v>
      </c>
      <c r="C17" s="13">
        <v>134</v>
      </c>
      <c r="D17" s="13">
        <v>1</v>
      </c>
      <c r="E17" s="13">
        <v>28</v>
      </c>
      <c r="F17" s="21">
        <f t="shared" si="3"/>
        <v>11</v>
      </c>
      <c r="G17" s="21">
        <f t="shared" si="3"/>
        <v>162</v>
      </c>
      <c r="H17" s="13">
        <v>269</v>
      </c>
      <c r="I17" s="13">
        <v>0</v>
      </c>
      <c r="J17" s="13">
        <f t="shared" si="1"/>
        <v>269</v>
      </c>
    </row>
    <row r="18" spans="1:10" ht="14.25" thickBot="1">
      <c r="A18" s="28" t="s">
        <v>17</v>
      </c>
      <c r="B18" s="29">
        <f aca="true" t="shared" si="4" ref="B18:I18">SUM(B14:B17)</f>
        <v>220</v>
      </c>
      <c r="C18" s="29">
        <f t="shared" si="4"/>
        <v>7658</v>
      </c>
      <c r="D18" s="29">
        <f t="shared" si="4"/>
        <v>10</v>
      </c>
      <c r="E18" s="29">
        <f t="shared" si="4"/>
        <v>263</v>
      </c>
      <c r="F18" s="30">
        <f t="shared" si="4"/>
        <v>230</v>
      </c>
      <c r="G18" s="37">
        <f t="shared" si="4"/>
        <v>7921</v>
      </c>
      <c r="H18" s="38">
        <f t="shared" si="4"/>
        <v>406</v>
      </c>
      <c r="I18" s="29">
        <f t="shared" si="4"/>
        <v>527</v>
      </c>
      <c r="J18" s="29">
        <f t="shared" si="1"/>
        <v>933</v>
      </c>
    </row>
    <row r="19" spans="1:10" s="4" customFormat="1" ht="7.5" customHeight="1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s="4" customFormat="1" ht="13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s="4" customFormat="1" ht="12.75" customHeight="1">
      <c r="A21" s="15" t="s">
        <v>18</v>
      </c>
      <c r="B21" s="31"/>
      <c r="C21" s="31"/>
      <c r="D21" s="31"/>
      <c r="E21" s="31"/>
      <c r="F21" s="32"/>
      <c r="G21" s="32"/>
      <c r="H21" s="31"/>
      <c r="I21" s="31"/>
      <c r="J21" s="31"/>
    </row>
    <row r="22" spans="1:10" s="5" customFormat="1" ht="10.5" customHeight="1">
      <c r="A22" s="16" t="s">
        <v>19</v>
      </c>
      <c r="B22" s="33"/>
      <c r="C22" s="33"/>
      <c r="D22" s="33"/>
      <c r="E22" s="33"/>
      <c r="F22" s="34"/>
      <c r="G22" s="34"/>
      <c r="H22" s="33"/>
      <c r="I22" s="33"/>
      <c r="J22" s="33"/>
    </row>
  </sheetData>
  <mergeCells count="7">
    <mergeCell ref="F3:G3"/>
    <mergeCell ref="A19:J20"/>
    <mergeCell ref="A2:A6"/>
    <mergeCell ref="B2:G2"/>
    <mergeCell ref="H2:J2"/>
    <mergeCell ref="B3:C3"/>
    <mergeCell ref="D3:E3"/>
  </mergeCells>
  <printOptions horizontalCentered="1"/>
  <pageMargins left="0.5905511811023623" right="1.4173228346456694" top="0.5905511811023623" bottom="1.141732283464567" header="0.5118110236220472" footer="0.5118110236220472"/>
  <pageSetup fitToHeight="1" fitToWidth="1" horizontalDpi="300" verticalDpi="300" orientation="portrait" paperSize="7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2006-07-13T11:39:59Z</cp:lastPrinted>
  <dcterms:created xsi:type="dcterms:W3CDTF">1998-06-24T09:54:46Z</dcterms:created>
  <dcterms:modified xsi:type="dcterms:W3CDTF">2006-07-17T12:31:14Z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