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1'!$A$1:$I$27</definedName>
    <definedName name="Area_stampa_MI" localSheetId="0">'Foglio 1'!$A$2:$K$27</definedName>
  </definedNames>
  <calcPr fullCalcOnLoad="1"/>
</workbook>
</file>

<file path=xl/sharedStrings.xml><?xml version="1.0" encoding="utf-8"?>
<sst xmlns="http://schemas.openxmlformats.org/spreadsheetml/2006/main" count="22" uniqueCount="17">
  <si>
    <t>PROVINCE</t>
  </si>
  <si>
    <t xml:space="preserve">   Pordenone</t>
  </si>
  <si>
    <t xml:space="preserve">   Udine</t>
  </si>
  <si>
    <t xml:space="preserve">   Gorizia</t>
  </si>
  <si>
    <t xml:space="preserve">   Trieste</t>
  </si>
  <si>
    <t>Fonte: Regione autonoma Friuli Venezia Giulia, Direzione centrale attività produttive.</t>
  </si>
  <si>
    <t>Residenze turistico-alberghiere</t>
  </si>
  <si>
    <t>Composizione %</t>
  </si>
  <si>
    <t>TOTALE</t>
  </si>
  <si>
    <t>Alberghi 5 stelle e 5 stelle lusso</t>
  </si>
  <si>
    <t>Alberghi 4 stelle</t>
  </si>
  <si>
    <t>Alberghi 3 stelle</t>
  </si>
  <si>
    <t>Alberghi 2 stelle</t>
  </si>
  <si>
    <t>Alberghi 1 stella</t>
  </si>
  <si>
    <t>Tav. 9.8 - STRUTTURA RICETTIVA ALBERGHIERA: POSTI-LETTO, PER CLASSIFICAZIONE DELL'ESER-</t>
  </si>
  <si>
    <t xml:space="preserve">                 CIZIO E PER PROVINCIA - Situazione al 31 dicembre di ogni anno</t>
  </si>
  <si>
    <t xml:space="preserve">   FVG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</si>
</sst>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0.0_)"/>
    <numFmt numFmtId="173" formatCode="0.00_)"/>
    <numFmt numFmtId="174" formatCode="0_ ;\-0\ "/>
    <numFmt numFmtId="175" formatCode="0.0_ ;\-0.0\ "/>
    <numFmt numFmtId="176" formatCode="0.00_ ;\-0.00\ "/>
    <numFmt numFmtId="177" formatCode="_-* #,##0.0_-;\-* #,##0.0_-;_-* &quot;-&quot;_-;_-@_-"/>
  </numFmts>
  <fonts count="10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1">
    <xf numFmtId="170" fontId="0" fillId="0" borderId="0" xfId="0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top"/>
    </xf>
    <xf numFmtId="41" fontId="6" fillId="0" borderId="0" xfId="16" applyFont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41" fontId="6" fillId="0" borderId="0" xfId="16" applyFont="1" applyAlignment="1">
      <alignment vertical="center"/>
    </xf>
    <xf numFmtId="41" fontId="5" fillId="0" borderId="0" xfId="16" applyFont="1" applyAlignment="1">
      <alignment vertical="center"/>
    </xf>
    <xf numFmtId="170" fontId="5" fillId="0" borderId="1" xfId="0" applyFont="1" applyBorder="1" applyAlignment="1">
      <alignment vertical="top"/>
    </xf>
    <xf numFmtId="41" fontId="5" fillId="0" borderId="1" xfId="16" applyFont="1" applyBorder="1" applyAlignment="1">
      <alignment vertical="top"/>
    </xf>
    <xf numFmtId="175" fontId="5" fillId="0" borderId="1" xfId="0" applyNumberFormat="1" applyFont="1" applyBorder="1" applyAlignment="1">
      <alignment horizontal="right" vertical="top"/>
    </xf>
    <xf numFmtId="170" fontId="7" fillId="0" borderId="1" xfId="0" applyFont="1" applyBorder="1" applyAlignment="1">
      <alignment vertical="top"/>
    </xf>
    <xf numFmtId="170" fontId="8" fillId="0" borderId="1" xfId="0" applyFont="1" applyBorder="1" applyAlignment="1">
      <alignment vertical="top"/>
    </xf>
    <xf numFmtId="170" fontId="6" fillId="0" borderId="2" xfId="0" applyFont="1" applyBorder="1" applyAlignment="1">
      <alignment horizontal="center" vertical="center"/>
    </xf>
    <xf numFmtId="170" fontId="6" fillId="0" borderId="2" xfId="0" applyFont="1" applyBorder="1" applyAlignment="1">
      <alignment horizontal="center" vertical="center" wrapText="1"/>
    </xf>
    <xf numFmtId="177" fontId="6" fillId="0" borderId="0" xfId="16" applyNumberFormat="1" applyFont="1" applyAlignment="1">
      <alignment/>
    </xf>
    <xf numFmtId="177" fontId="6" fillId="0" borderId="0" xfId="16" applyNumberFormat="1" applyFont="1" applyAlignment="1">
      <alignment vertical="center"/>
    </xf>
    <xf numFmtId="177" fontId="5" fillId="0" borderId="0" xfId="16" applyNumberFormat="1" applyFont="1" applyAlignment="1">
      <alignment vertical="center"/>
    </xf>
    <xf numFmtId="170" fontId="5" fillId="0" borderId="3" xfId="0" applyFont="1" applyBorder="1" applyAlignment="1">
      <alignment vertical="center"/>
    </xf>
    <xf numFmtId="41" fontId="5" fillId="0" borderId="3" xfId="16" applyFont="1" applyBorder="1" applyAlignment="1">
      <alignment vertical="center"/>
    </xf>
    <xf numFmtId="170" fontId="7" fillId="0" borderId="0" xfId="0" applyFont="1" applyBorder="1" applyAlignment="1">
      <alignment vertical="top"/>
    </xf>
    <xf numFmtId="170" fontId="6" fillId="0" borderId="0" xfId="0" applyFont="1" applyAlignment="1">
      <alignment horizontal="center"/>
    </xf>
    <xf numFmtId="170" fontId="5" fillId="0" borderId="0" xfId="0" applyFont="1" applyAlignment="1">
      <alignment horizontal="center"/>
    </xf>
    <xf numFmtId="170" fontId="5" fillId="0" borderId="0" xfId="0" applyFont="1" applyAlignment="1">
      <alignment horizontal="center" vertical="center"/>
    </xf>
    <xf numFmtId="170" fontId="5" fillId="0" borderId="4" xfId="0" applyFont="1" applyBorder="1" applyAlignment="1">
      <alignment vertical="center"/>
    </xf>
    <xf numFmtId="170" fontId="9" fillId="0" borderId="0" xfId="0" applyFont="1" applyAlignment="1">
      <alignment/>
    </xf>
    <xf numFmtId="170" fontId="6" fillId="0" borderId="0" xfId="0" applyFont="1" applyAlignment="1">
      <alignment vertical="center" wrapText="1"/>
    </xf>
    <xf numFmtId="41" fontId="5" fillId="0" borderId="0" xfId="16" applyFont="1" applyAlignment="1">
      <alignment horizontal="center" vertical="center"/>
    </xf>
    <xf numFmtId="170" fontId="5" fillId="0" borderId="0" xfId="0" applyFont="1" applyAlignment="1">
      <alignment vertical="center" wrapText="1"/>
    </xf>
    <xf numFmtId="170" fontId="6" fillId="0" borderId="0" xfId="0" applyFont="1" applyBorder="1" applyAlignment="1">
      <alignment vertical="center" wrapText="1"/>
    </xf>
    <xf numFmtId="170" fontId="6" fillId="0" borderId="5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27"/>
  <sheetViews>
    <sheetView tabSelected="1" workbookViewId="0" topLeftCell="A1">
      <selection activeCell="A1" sqref="A1"/>
    </sheetView>
  </sheetViews>
  <sheetFormatPr defaultColWidth="6.625" defaultRowHeight="12.75"/>
  <cols>
    <col min="1" max="1" width="12.375" style="1" customWidth="1"/>
    <col min="2" max="2" width="5.375" style="1" customWidth="1"/>
    <col min="3" max="9" width="7.25390625" style="1" customWidth="1"/>
    <col min="10" max="16384" width="6.625" style="1" customWidth="1"/>
  </cols>
  <sheetData>
    <row r="1" spans="1:2" ht="13.5">
      <c r="A1" s="20" t="s">
        <v>14</v>
      </c>
      <c r="B1" s="20"/>
    </row>
    <row r="2" spans="1:9" s="2" customFormat="1" ht="18" customHeight="1" thickBot="1">
      <c r="A2" s="11" t="s">
        <v>15</v>
      </c>
      <c r="B2" s="11"/>
      <c r="C2" s="12"/>
      <c r="D2" s="12"/>
      <c r="E2" s="12"/>
      <c r="F2" s="12"/>
      <c r="G2" s="12"/>
      <c r="H2" s="12"/>
      <c r="I2" s="12"/>
    </row>
    <row r="3" spans="1:9" ht="56.25" customHeight="1">
      <c r="A3" s="13" t="s">
        <v>0</v>
      </c>
      <c r="B3" s="13"/>
      <c r="C3" s="14" t="s">
        <v>9</v>
      </c>
      <c r="D3" s="14" t="s">
        <v>10</v>
      </c>
      <c r="E3" s="14" t="s">
        <v>11</v>
      </c>
      <c r="F3" s="14" t="s">
        <v>12</v>
      </c>
      <c r="G3" s="14" t="s">
        <v>13</v>
      </c>
      <c r="H3" s="14" t="s">
        <v>6</v>
      </c>
      <c r="I3" s="14" t="s">
        <v>8</v>
      </c>
    </row>
    <row r="4" spans="1:9" ht="19.5" customHeight="1">
      <c r="A4" s="30" t="s">
        <v>1</v>
      </c>
      <c r="B4" s="21">
        <v>2003</v>
      </c>
      <c r="C4" s="3">
        <v>0</v>
      </c>
      <c r="D4" s="3">
        <v>1184</v>
      </c>
      <c r="E4" s="3">
        <v>2370</v>
      </c>
      <c r="F4" s="3">
        <v>464</v>
      </c>
      <c r="G4" s="3">
        <v>792</v>
      </c>
      <c r="H4" s="3">
        <v>216</v>
      </c>
      <c r="I4" s="3">
        <f aca="true" t="shared" si="0" ref="I4:I11">SUM(C4:H4)</f>
        <v>5026</v>
      </c>
    </row>
    <row r="5" spans="1:9" ht="16.5" customHeight="1">
      <c r="A5" s="26"/>
      <c r="B5" s="21">
        <v>2004</v>
      </c>
      <c r="C5" s="3">
        <v>0</v>
      </c>
      <c r="D5" s="3">
        <v>1184</v>
      </c>
      <c r="E5" s="3">
        <v>2539</v>
      </c>
      <c r="F5" s="3">
        <v>457</v>
      </c>
      <c r="G5" s="3">
        <v>643</v>
      </c>
      <c r="H5" s="3">
        <v>234</v>
      </c>
      <c r="I5" s="3">
        <f t="shared" si="0"/>
        <v>5057</v>
      </c>
    </row>
    <row r="6" spans="1:9" s="5" customFormat="1" ht="16.5" customHeight="1">
      <c r="A6" s="26" t="s">
        <v>2</v>
      </c>
      <c r="B6" s="21">
        <v>2003</v>
      </c>
      <c r="C6" s="6">
        <v>205</v>
      </c>
      <c r="D6" s="6">
        <v>3884</v>
      </c>
      <c r="E6" s="6">
        <v>11683</v>
      </c>
      <c r="F6" s="6">
        <v>3451</v>
      </c>
      <c r="G6" s="6">
        <v>3077</v>
      </c>
      <c r="H6" s="6">
        <v>265</v>
      </c>
      <c r="I6" s="6">
        <f t="shared" si="0"/>
        <v>22565</v>
      </c>
    </row>
    <row r="7" spans="1:9" s="5" customFormat="1" ht="16.5" customHeight="1">
      <c r="A7" s="26"/>
      <c r="B7" s="21">
        <v>2004</v>
      </c>
      <c r="C7" s="6">
        <v>205</v>
      </c>
      <c r="D7" s="6">
        <v>4179</v>
      </c>
      <c r="E7" s="6">
        <v>11415</v>
      </c>
      <c r="F7" s="6">
        <v>3579</v>
      </c>
      <c r="G7" s="6">
        <v>3039</v>
      </c>
      <c r="H7" s="6">
        <v>553</v>
      </c>
      <c r="I7" s="6">
        <f t="shared" si="0"/>
        <v>22970</v>
      </c>
    </row>
    <row r="8" spans="1:9" s="5" customFormat="1" ht="16.5" customHeight="1">
      <c r="A8" s="26" t="s">
        <v>3</v>
      </c>
      <c r="B8" s="21">
        <v>2003</v>
      </c>
      <c r="C8" s="6">
        <v>0</v>
      </c>
      <c r="D8" s="6">
        <v>1231</v>
      </c>
      <c r="E8" s="6">
        <v>3570</v>
      </c>
      <c r="F8" s="6">
        <v>637</v>
      </c>
      <c r="G8" s="6">
        <v>486</v>
      </c>
      <c r="H8" s="6">
        <v>268</v>
      </c>
      <c r="I8" s="6">
        <f t="shared" si="0"/>
        <v>6192</v>
      </c>
    </row>
    <row r="9" spans="1:9" s="5" customFormat="1" ht="16.5" customHeight="1">
      <c r="A9" s="26"/>
      <c r="B9" s="21">
        <v>2004</v>
      </c>
      <c r="C9" s="6">
        <v>0</v>
      </c>
      <c r="D9" s="6">
        <v>1314</v>
      </c>
      <c r="E9" s="6">
        <v>3772</v>
      </c>
      <c r="F9" s="6">
        <v>669</v>
      </c>
      <c r="G9" s="6">
        <v>439</v>
      </c>
      <c r="H9" s="6">
        <v>268</v>
      </c>
      <c r="I9" s="6">
        <f t="shared" si="0"/>
        <v>6462</v>
      </c>
    </row>
    <row r="10" spans="1:9" s="5" customFormat="1" ht="16.5" customHeight="1">
      <c r="A10" s="26" t="s">
        <v>4</v>
      </c>
      <c r="B10" s="21">
        <v>2003</v>
      </c>
      <c r="C10" s="6">
        <v>72</v>
      </c>
      <c r="D10" s="6">
        <v>1087</v>
      </c>
      <c r="E10" s="6">
        <v>1668</v>
      </c>
      <c r="F10" s="6">
        <v>349</v>
      </c>
      <c r="G10" s="6">
        <v>552</v>
      </c>
      <c r="H10" s="6">
        <v>12</v>
      </c>
      <c r="I10" s="6">
        <f t="shared" si="0"/>
        <v>3740</v>
      </c>
    </row>
    <row r="11" spans="1:9" s="5" customFormat="1" ht="16.5" customHeight="1">
      <c r="A11" s="26"/>
      <c r="B11" s="21">
        <v>2004</v>
      </c>
      <c r="C11" s="6">
        <v>72</v>
      </c>
      <c r="D11" s="6">
        <v>1097</v>
      </c>
      <c r="E11" s="6">
        <v>1749</v>
      </c>
      <c r="F11" s="6">
        <v>382</v>
      </c>
      <c r="G11" s="6">
        <v>541</v>
      </c>
      <c r="H11" s="6">
        <v>47</v>
      </c>
      <c r="I11" s="6">
        <f t="shared" si="0"/>
        <v>3888</v>
      </c>
    </row>
    <row r="12" spans="1:9" s="5" customFormat="1" ht="16.5" customHeight="1">
      <c r="A12" s="28" t="s">
        <v>16</v>
      </c>
      <c r="B12" s="22">
        <v>2003</v>
      </c>
      <c r="C12" s="7">
        <f aca="true" t="shared" si="1" ref="C12:I13">+C4+C6+C8+C10</f>
        <v>277</v>
      </c>
      <c r="D12" s="7">
        <f t="shared" si="1"/>
        <v>7386</v>
      </c>
      <c r="E12" s="7">
        <f t="shared" si="1"/>
        <v>19291</v>
      </c>
      <c r="F12" s="7">
        <f t="shared" si="1"/>
        <v>4901</v>
      </c>
      <c r="G12" s="7">
        <f t="shared" si="1"/>
        <v>4907</v>
      </c>
      <c r="H12" s="7">
        <f t="shared" si="1"/>
        <v>761</v>
      </c>
      <c r="I12" s="7">
        <f t="shared" si="1"/>
        <v>37523</v>
      </c>
    </row>
    <row r="13" spans="1:9" s="5" customFormat="1" ht="16.5" customHeight="1">
      <c r="A13" s="28"/>
      <c r="B13" s="23">
        <v>2004</v>
      </c>
      <c r="C13" s="7">
        <f t="shared" si="1"/>
        <v>277</v>
      </c>
      <c r="D13" s="7">
        <f t="shared" si="1"/>
        <v>7774</v>
      </c>
      <c r="E13" s="7">
        <f t="shared" si="1"/>
        <v>19475</v>
      </c>
      <c r="F13" s="7">
        <f t="shared" si="1"/>
        <v>5087</v>
      </c>
      <c r="G13" s="7">
        <f t="shared" si="1"/>
        <v>4662</v>
      </c>
      <c r="H13" s="7">
        <f t="shared" si="1"/>
        <v>1102</v>
      </c>
      <c r="I13" s="7">
        <f t="shared" si="1"/>
        <v>38377</v>
      </c>
    </row>
    <row r="14" spans="1:9" s="5" customFormat="1" ht="10.5" customHeight="1">
      <c r="A14" s="18"/>
      <c r="B14" s="18"/>
      <c r="C14" s="19"/>
      <c r="D14" s="19"/>
      <c r="E14" s="19"/>
      <c r="F14" s="19"/>
      <c r="G14" s="19"/>
      <c r="H14" s="19"/>
      <c r="I14" s="19"/>
    </row>
    <row r="15" spans="1:8" s="5" customFormat="1" ht="27" customHeight="1">
      <c r="A15" s="24"/>
      <c r="B15" s="4"/>
      <c r="C15" s="27" t="s">
        <v>7</v>
      </c>
      <c r="D15" s="27"/>
      <c r="E15" s="27"/>
      <c r="F15" s="27"/>
      <c r="G15" s="27"/>
      <c r="H15" s="27"/>
    </row>
    <row r="16" spans="1:9" ht="19.5" customHeight="1">
      <c r="A16" s="29" t="s">
        <v>1</v>
      </c>
      <c r="B16" s="21">
        <v>2003</v>
      </c>
      <c r="C16" s="15">
        <f aca="true" t="shared" si="2" ref="C16:I23">+C4*100/$I4</f>
        <v>0</v>
      </c>
      <c r="D16" s="15">
        <f t="shared" si="2"/>
        <v>23.5575009948269</v>
      </c>
      <c r="E16" s="15">
        <f t="shared" si="2"/>
        <v>47.154795065658575</v>
      </c>
      <c r="F16" s="15">
        <f t="shared" si="2"/>
        <v>9.23199363310784</v>
      </c>
      <c r="G16" s="15">
        <f t="shared" si="2"/>
        <v>15.758058097890967</v>
      </c>
      <c r="H16" s="15">
        <f t="shared" si="2"/>
        <v>4.297652208515718</v>
      </c>
      <c r="I16" s="15">
        <f t="shared" si="2"/>
        <v>100</v>
      </c>
    </row>
    <row r="17" spans="1:9" ht="16.5" customHeight="1">
      <c r="A17" s="26"/>
      <c r="B17" s="21">
        <v>2004</v>
      </c>
      <c r="C17" s="15">
        <f t="shared" si="2"/>
        <v>0</v>
      </c>
      <c r="D17" s="15">
        <f t="shared" si="2"/>
        <v>23.413090765275854</v>
      </c>
      <c r="E17" s="15">
        <f t="shared" si="2"/>
        <v>50.2076329839826</v>
      </c>
      <c r="F17" s="15">
        <f t="shared" si="2"/>
        <v>9.036978445718805</v>
      </c>
      <c r="G17" s="15">
        <f t="shared" si="2"/>
        <v>12.715048447696262</v>
      </c>
      <c r="H17" s="15">
        <f t="shared" si="2"/>
        <v>4.627249357326479</v>
      </c>
      <c r="I17" s="15">
        <f t="shared" si="2"/>
        <v>100</v>
      </c>
    </row>
    <row r="18" spans="1:9" s="5" customFormat="1" ht="16.5" customHeight="1">
      <c r="A18" s="26" t="s">
        <v>2</v>
      </c>
      <c r="B18" s="21">
        <v>2003</v>
      </c>
      <c r="C18" s="16">
        <f t="shared" si="2"/>
        <v>0.9084865942831819</v>
      </c>
      <c r="D18" s="16">
        <f t="shared" si="2"/>
        <v>17.212497230223796</v>
      </c>
      <c r="E18" s="16">
        <f t="shared" si="2"/>
        <v>51.774872590294706</v>
      </c>
      <c r="F18" s="16">
        <f t="shared" si="2"/>
        <v>15.293596277420784</v>
      </c>
      <c r="G18" s="16">
        <f t="shared" si="2"/>
        <v>13.636162198094395</v>
      </c>
      <c r="H18" s="16">
        <f t="shared" si="2"/>
        <v>1.1743851096831377</v>
      </c>
      <c r="I18" s="16">
        <f t="shared" si="2"/>
        <v>100</v>
      </c>
    </row>
    <row r="19" spans="1:9" s="5" customFormat="1" ht="16.5" customHeight="1">
      <c r="A19" s="26"/>
      <c r="B19" s="21">
        <v>2004</v>
      </c>
      <c r="C19" s="16">
        <f t="shared" si="2"/>
        <v>0.892468437091859</v>
      </c>
      <c r="D19" s="16">
        <f t="shared" si="2"/>
        <v>18.193295602960383</v>
      </c>
      <c r="E19" s="16">
        <f t="shared" si="2"/>
        <v>49.69525468001741</v>
      </c>
      <c r="F19" s="16">
        <f t="shared" si="2"/>
        <v>15.581192860252504</v>
      </c>
      <c r="G19" s="16">
        <f t="shared" si="2"/>
        <v>13.230300391815412</v>
      </c>
      <c r="H19" s="16">
        <f t="shared" si="2"/>
        <v>2.407488027862429</v>
      </c>
      <c r="I19" s="16">
        <f t="shared" si="2"/>
        <v>100</v>
      </c>
    </row>
    <row r="20" spans="1:9" s="5" customFormat="1" ht="16.5" customHeight="1">
      <c r="A20" s="26" t="s">
        <v>3</v>
      </c>
      <c r="B20" s="21">
        <v>2003</v>
      </c>
      <c r="C20" s="16">
        <f t="shared" si="2"/>
        <v>0</v>
      </c>
      <c r="D20" s="16">
        <f t="shared" si="2"/>
        <v>19.88049095607235</v>
      </c>
      <c r="E20" s="16">
        <f t="shared" si="2"/>
        <v>57.65503875968992</v>
      </c>
      <c r="F20" s="16">
        <f t="shared" si="2"/>
        <v>10.287467700258398</v>
      </c>
      <c r="G20" s="16">
        <f t="shared" si="2"/>
        <v>7.848837209302325</v>
      </c>
      <c r="H20" s="16">
        <f t="shared" si="2"/>
        <v>4.328165374677003</v>
      </c>
      <c r="I20" s="16">
        <f t="shared" si="2"/>
        <v>100</v>
      </c>
    </row>
    <row r="21" spans="1:9" s="5" customFormat="1" ht="16.5" customHeight="1">
      <c r="A21" s="26"/>
      <c r="B21" s="21">
        <v>2004</v>
      </c>
      <c r="C21" s="16">
        <f t="shared" si="2"/>
        <v>0</v>
      </c>
      <c r="D21" s="16">
        <f t="shared" si="2"/>
        <v>20.33426183844011</v>
      </c>
      <c r="E21" s="16">
        <f t="shared" si="2"/>
        <v>58.372021046115755</v>
      </c>
      <c r="F21" s="16">
        <f t="shared" si="2"/>
        <v>10.352831940575673</v>
      </c>
      <c r="G21" s="16">
        <f t="shared" si="2"/>
        <v>6.793562364593005</v>
      </c>
      <c r="H21" s="16">
        <f t="shared" si="2"/>
        <v>4.1473228102754565</v>
      </c>
      <c r="I21" s="16">
        <f t="shared" si="2"/>
        <v>100</v>
      </c>
    </row>
    <row r="22" spans="1:9" s="5" customFormat="1" ht="16.5" customHeight="1">
      <c r="A22" s="26" t="s">
        <v>4</v>
      </c>
      <c r="B22" s="21">
        <v>2003</v>
      </c>
      <c r="C22" s="16">
        <f t="shared" si="2"/>
        <v>1.9251336898395721</v>
      </c>
      <c r="D22" s="16">
        <f t="shared" si="2"/>
        <v>29.06417112299465</v>
      </c>
      <c r="E22" s="16">
        <f t="shared" si="2"/>
        <v>44.598930481283425</v>
      </c>
      <c r="F22" s="16">
        <f t="shared" si="2"/>
        <v>9.331550802139038</v>
      </c>
      <c r="G22" s="16">
        <f t="shared" si="2"/>
        <v>14.759358288770054</v>
      </c>
      <c r="H22" s="16">
        <f t="shared" si="2"/>
        <v>0.32085561497326204</v>
      </c>
      <c r="I22" s="16">
        <f t="shared" si="2"/>
        <v>100</v>
      </c>
    </row>
    <row r="23" spans="1:9" s="5" customFormat="1" ht="16.5" customHeight="1">
      <c r="A23" s="26"/>
      <c r="B23" s="21">
        <v>2004</v>
      </c>
      <c r="C23" s="16">
        <f t="shared" si="2"/>
        <v>1.8518518518518519</v>
      </c>
      <c r="D23" s="16">
        <f t="shared" si="2"/>
        <v>28.21502057613169</v>
      </c>
      <c r="E23" s="16">
        <f t="shared" si="2"/>
        <v>44.98456790123457</v>
      </c>
      <c r="F23" s="16">
        <f t="shared" si="2"/>
        <v>9.825102880658436</v>
      </c>
      <c r="G23" s="16">
        <f t="shared" si="2"/>
        <v>13.914609053497943</v>
      </c>
      <c r="H23" s="16">
        <f t="shared" si="2"/>
        <v>1.2088477366255144</v>
      </c>
      <c r="I23" s="16">
        <f t="shared" si="2"/>
        <v>100</v>
      </c>
    </row>
    <row r="24" spans="1:9" s="5" customFormat="1" ht="16.5" customHeight="1">
      <c r="A24" s="28" t="s">
        <v>16</v>
      </c>
      <c r="B24" s="22">
        <v>2003</v>
      </c>
      <c r="C24" s="17">
        <f>+C12*100/$I12</f>
        <v>0.7382138954774405</v>
      </c>
      <c r="D24" s="17">
        <f aca="true" t="shared" si="3" ref="D24:I24">+D12*100/$I12</f>
        <v>19.683927191322656</v>
      </c>
      <c r="E24" s="17">
        <f t="shared" si="3"/>
        <v>51.411134504170775</v>
      </c>
      <c r="F24" s="17">
        <f t="shared" si="3"/>
        <v>13.061322388934787</v>
      </c>
      <c r="G24" s="17">
        <f t="shared" si="3"/>
        <v>13.077312581616608</v>
      </c>
      <c r="H24" s="17">
        <f t="shared" si="3"/>
        <v>2.0280894384777337</v>
      </c>
      <c r="I24" s="17">
        <f t="shared" si="3"/>
        <v>100</v>
      </c>
    </row>
    <row r="25" spans="1:9" s="5" customFormat="1" ht="16.5" customHeight="1">
      <c r="A25" s="28"/>
      <c r="B25" s="23">
        <v>2004</v>
      </c>
      <c r="C25" s="17">
        <f>+C13*100/$I13</f>
        <v>0.7217864866977617</v>
      </c>
      <c r="D25" s="17">
        <f aca="true" t="shared" si="4" ref="D25:I25">+D13*100/$I13</f>
        <v>20.25692472053574</v>
      </c>
      <c r="E25" s="17">
        <f t="shared" si="4"/>
        <v>50.74654089689137</v>
      </c>
      <c r="F25" s="17">
        <f t="shared" si="4"/>
        <v>13.255335226828569</v>
      </c>
      <c r="G25" s="17">
        <f t="shared" si="4"/>
        <v>12.147901086588321</v>
      </c>
      <c r="H25" s="17">
        <f t="shared" si="4"/>
        <v>2.8715115824582433</v>
      </c>
      <c r="I25" s="17">
        <f t="shared" si="4"/>
        <v>100</v>
      </c>
    </row>
    <row r="26" spans="1:9" s="2" customFormat="1" ht="22.5" customHeight="1" thickBot="1">
      <c r="A26" s="8"/>
      <c r="B26" s="8"/>
      <c r="C26" s="9"/>
      <c r="D26" s="9"/>
      <c r="E26" s="9"/>
      <c r="F26" s="9"/>
      <c r="G26" s="10"/>
      <c r="H26" s="9"/>
      <c r="I26" s="9"/>
    </row>
    <row r="27" ht="18" customHeight="1">
      <c r="A27" s="25" t="s">
        <v>5</v>
      </c>
    </row>
  </sheetData>
  <mergeCells count="11">
    <mergeCell ref="A4:A5"/>
    <mergeCell ref="A6:A7"/>
    <mergeCell ref="A8:A9"/>
    <mergeCell ref="A10:A11"/>
    <mergeCell ref="A22:A23"/>
    <mergeCell ref="C15:H15"/>
    <mergeCell ref="A24:A25"/>
    <mergeCell ref="A12:A13"/>
    <mergeCell ref="A16:A17"/>
    <mergeCell ref="A18:A19"/>
    <mergeCell ref="A20:A21"/>
  </mergeCells>
  <printOptions/>
  <pageMargins left="0.5905511811023623" right="1.3779527559055118" top="0.5905511811023623" bottom="1.9291338582677167" header="0.2362204724409449" footer="0.15748031496062992"/>
  <pageSetup horizontalDpi="300" verticalDpi="3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2005-06-06T08:13:43Z</cp:lastPrinted>
  <dcterms:created xsi:type="dcterms:W3CDTF">1998-03-20T08:51:29Z</dcterms:created>
  <dcterms:modified xsi:type="dcterms:W3CDTF">2005-09-29T12:12:18Z</dcterms:modified>
  <cp:category/>
  <cp:version/>
  <cp:contentType/>
  <cp:contentStatus/>
</cp:coreProperties>
</file>