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30" windowHeight="5190" activeTab="0"/>
  </bookViews>
  <sheets>
    <sheet name="Foglio 1" sheetId="1" r:id="rId1"/>
  </sheets>
  <definedNames>
    <definedName name="_Regression_Int" localSheetId="0" hidden="1">1</definedName>
    <definedName name="_xlnm.Print_Area" localSheetId="0">'Foglio 1'!$A$1:$F$28</definedName>
    <definedName name="Area_stampa_MI" localSheetId="0">'Foglio 1'!$A$1:$M$12</definedName>
  </definedNames>
  <calcPr fullCalcOnLoad="1"/>
</workbook>
</file>

<file path=xl/sharedStrings.xml><?xml version="1.0" encoding="utf-8"?>
<sst xmlns="http://schemas.openxmlformats.org/spreadsheetml/2006/main" count="29" uniqueCount="19">
  <si>
    <t>ISTITUTI DI CURA PUBBLICI</t>
  </si>
  <si>
    <t>PROVINCE</t>
  </si>
  <si>
    <t>N.</t>
  </si>
  <si>
    <t>Posti-letto</t>
  </si>
  <si>
    <t>Fonte: Sistema Informativo Sanitario Regionale.</t>
  </si>
  <si>
    <t xml:space="preserve">ISTITUTI DI </t>
  </si>
  <si>
    <t xml:space="preserve">   Pordenone</t>
  </si>
  <si>
    <t xml:space="preserve">   Udine</t>
  </si>
  <si>
    <t xml:space="preserve">   Gorizia</t>
  </si>
  <si>
    <t xml:space="preserve">   Trieste</t>
  </si>
  <si>
    <t xml:space="preserve">CURA PRIVATI </t>
  </si>
  <si>
    <t>TOTALE PUBBLICI E PRIVATI</t>
  </si>
  <si>
    <t>Degenti nell'anno</t>
  </si>
  <si>
    <t>Giornate di degenza</t>
  </si>
  <si>
    <t>Durata media degenza</t>
  </si>
  <si>
    <t xml:space="preserve">                Anno 2004</t>
  </si>
  <si>
    <t xml:space="preserve">                DEGENZA  PER PROVINCIA </t>
  </si>
  <si>
    <t>Tav. 4.1 - ISTITUTI DI CURA PUBBLICI E PRIVATI. POSTI LETTO DEGENTI E GIORNATE DI</t>
  </si>
  <si>
    <t>FVG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</si>
</sst>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#,##0.0"/>
  </numFmts>
  <fonts count="9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12"/>
      <name val="Arial Narrow"/>
      <family val="2"/>
    </font>
    <font>
      <sz val="8"/>
      <color indexed="12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32">
    <xf numFmtId="170" fontId="0" fillId="0" borderId="0" xfId="0" applyAlignment="1">
      <alignment/>
    </xf>
    <xf numFmtId="170" fontId="5" fillId="0" borderId="0" xfId="0" applyFont="1" applyAlignment="1">
      <alignment/>
    </xf>
    <xf numFmtId="170" fontId="5" fillId="0" borderId="0" xfId="0" applyFont="1" applyAlignment="1">
      <alignment vertical="top"/>
    </xf>
    <xf numFmtId="170" fontId="6" fillId="0" borderId="0" xfId="0" applyFont="1" applyAlignment="1">
      <alignment horizontal="center"/>
    </xf>
    <xf numFmtId="170" fontId="6" fillId="0" borderId="0" xfId="0" applyFont="1" applyAlignment="1">
      <alignment/>
    </xf>
    <xf numFmtId="41" fontId="6" fillId="0" borderId="0" xfId="16" applyFont="1" applyAlignment="1">
      <alignment horizontal="center"/>
    </xf>
    <xf numFmtId="41" fontId="6" fillId="0" borderId="0" xfId="16" applyFont="1" applyAlignment="1">
      <alignment/>
    </xf>
    <xf numFmtId="41" fontId="6" fillId="0" borderId="0" xfId="16" applyFont="1" applyAlignment="1">
      <alignment horizontal="right"/>
    </xf>
    <xf numFmtId="170" fontId="6" fillId="0" borderId="0" xfId="0" applyFont="1" applyBorder="1" applyAlignment="1">
      <alignment horizontal="center"/>
    </xf>
    <xf numFmtId="170" fontId="5" fillId="0" borderId="1" xfId="0" applyFont="1" applyBorder="1" applyAlignment="1">
      <alignment vertical="top"/>
    </xf>
    <xf numFmtId="41" fontId="5" fillId="0" borderId="1" xfId="16" applyFont="1" applyBorder="1" applyAlignment="1">
      <alignment vertical="top"/>
    </xf>
    <xf numFmtId="170" fontId="7" fillId="0" borderId="0" xfId="0" applyFont="1" applyBorder="1" applyAlignment="1">
      <alignment vertical="top"/>
    </xf>
    <xf numFmtId="170" fontId="6" fillId="0" borderId="0" xfId="0" applyFont="1" applyBorder="1" applyAlignment="1">
      <alignment/>
    </xf>
    <xf numFmtId="170" fontId="5" fillId="0" borderId="0" xfId="0" applyFont="1" applyBorder="1" applyAlignment="1">
      <alignment vertical="top"/>
    </xf>
    <xf numFmtId="172" fontId="6" fillId="0" borderId="0" xfId="0" applyNumberFormat="1" applyFont="1" applyAlignment="1">
      <alignment/>
    </xf>
    <xf numFmtId="170" fontId="5" fillId="0" borderId="2" xfId="0" applyFont="1" applyBorder="1" applyAlignment="1">
      <alignment vertical="top"/>
    </xf>
    <xf numFmtId="41" fontId="5" fillId="0" borderId="2" xfId="16" applyFont="1" applyBorder="1" applyAlignment="1">
      <alignment horizontal="center" vertical="top"/>
    </xf>
    <xf numFmtId="41" fontId="5" fillId="0" borderId="2" xfId="16" applyFont="1" applyBorder="1" applyAlignment="1">
      <alignment vertical="top"/>
    </xf>
    <xf numFmtId="172" fontId="5" fillId="0" borderId="1" xfId="0" applyNumberFormat="1" applyFont="1" applyBorder="1" applyAlignment="1">
      <alignment/>
    </xf>
    <xf numFmtId="172" fontId="5" fillId="0" borderId="2" xfId="0" applyNumberFormat="1" applyFont="1" applyBorder="1" applyAlignment="1">
      <alignment/>
    </xf>
    <xf numFmtId="170" fontId="6" fillId="0" borderId="3" xfId="0" applyFont="1" applyBorder="1" applyAlignment="1">
      <alignment horizontal="center"/>
    </xf>
    <xf numFmtId="170" fontId="6" fillId="0" borderId="4" xfId="0" applyFont="1" applyBorder="1" applyAlignment="1">
      <alignment horizontal="center" vertical="center"/>
    </xf>
    <xf numFmtId="170" fontId="6" fillId="0" borderId="4" xfId="0" applyFont="1" applyBorder="1" applyAlignment="1">
      <alignment horizontal="left"/>
    </xf>
    <xf numFmtId="170" fontId="5" fillId="0" borderId="4" xfId="0" applyFont="1" applyBorder="1" applyAlignment="1">
      <alignment horizontal="right"/>
    </xf>
    <xf numFmtId="170" fontId="5" fillId="0" borderId="4" xfId="0" applyFont="1" applyBorder="1" applyAlignment="1">
      <alignment horizontal="left"/>
    </xf>
    <xf numFmtId="170" fontId="5" fillId="0" borderId="4" xfId="0" applyFont="1" applyBorder="1" applyAlignment="1">
      <alignment horizontal="center"/>
    </xf>
    <xf numFmtId="172" fontId="6" fillId="0" borderId="4" xfId="0" applyNumberFormat="1" applyFont="1" applyBorder="1" applyAlignment="1">
      <alignment/>
    </xf>
    <xf numFmtId="170" fontId="6" fillId="0" borderId="4" xfId="0" applyFont="1" applyBorder="1" applyAlignment="1">
      <alignment/>
    </xf>
    <xf numFmtId="170" fontId="6" fillId="0" borderId="3" xfId="0" applyFont="1" applyBorder="1" applyAlignment="1">
      <alignment horizontal="center" vertical="center"/>
    </xf>
    <xf numFmtId="170" fontId="8" fillId="0" borderId="0" xfId="0" applyFont="1" applyAlignment="1">
      <alignment/>
    </xf>
    <xf numFmtId="170" fontId="6" fillId="0" borderId="3" xfId="0" applyFont="1" applyBorder="1" applyAlignment="1">
      <alignment horizontal="center" vertical="center" wrapText="1"/>
    </xf>
    <xf numFmtId="170" fontId="5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28"/>
  <sheetViews>
    <sheetView tabSelected="1" workbookViewId="0" topLeftCell="A1">
      <selection activeCell="A1" sqref="A1"/>
    </sheetView>
  </sheetViews>
  <sheetFormatPr defaultColWidth="7.625" defaultRowHeight="12.75"/>
  <cols>
    <col min="1" max="1" width="16.125" style="4" customWidth="1"/>
    <col min="2" max="2" width="4.625" style="4" customWidth="1"/>
    <col min="3" max="6" width="10.00390625" style="4" customWidth="1"/>
    <col min="7" max="7" width="8.625" style="4" customWidth="1"/>
    <col min="8" max="9" width="7.625" style="4" customWidth="1"/>
    <col min="10" max="10" width="4.625" style="4" customWidth="1"/>
    <col min="11" max="12" width="7.625" style="4" customWidth="1"/>
    <col min="13" max="13" width="8.625" style="4" customWidth="1"/>
    <col min="14" max="16384" width="7.625" style="4" customWidth="1"/>
  </cols>
  <sheetData>
    <row r="1" spans="1:14" s="2" customFormat="1" ht="13.5" customHeight="1">
      <c r="A1" s="11" t="s">
        <v>17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3"/>
    </row>
    <row r="2" spans="1:14" s="2" customFormat="1" ht="13.5" customHeight="1">
      <c r="A2" s="11" t="s">
        <v>16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3"/>
    </row>
    <row r="3" spans="1:14" s="2" customFormat="1" ht="16.5" customHeight="1" thickBot="1">
      <c r="A3" s="11" t="s">
        <v>15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3"/>
    </row>
    <row r="4" spans="1:20" ht="27">
      <c r="A4" s="28" t="s">
        <v>1</v>
      </c>
      <c r="B4" s="20" t="s">
        <v>2</v>
      </c>
      <c r="C4" s="30" t="s">
        <v>3</v>
      </c>
      <c r="D4" s="30" t="s">
        <v>12</v>
      </c>
      <c r="E4" s="30" t="s">
        <v>13</v>
      </c>
      <c r="F4" s="30" t="s">
        <v>14</v>
      </c>
      <c r="G4" s="12"/>
      <c r="H4" s="12"/>
      <c r="I4" s="12"/>
      <c r="J4" s="12"/>
      <c r="K4" s="12"/>
      <c r="L4" s="12"/>
      <c r="M4" s="12"/>
      <c r="N4" s="8"/>
      <c r="O4" s="3"/>
      <c r="P4" s="3"/>
      <c r="Q4" s="3"/>
      <c r="R4" s="3"/>
      <c r="S4" s="3"/>
      <c r="T4" s="3"/>
    </row>
    <row r="5" spans="1:11" ht="15" customHeight="1">
      <c r="A5" s="27"/>
      <c r="B5" s="31" t="s">
        <v>0</v>
      </c>
      <c r="C5" s="31"/>
      <c r="D5" s="31"/>
      <c r="E5" s="31"/>
      <c r="F5" s="27"/>
      <c r="G5" s="12"/>
      <c r="H5" s="12"/>
      <c r="I5" s="12"/>
      <c r="J5" s="12"/>
      <c r="K5" s="12"/>
    </row>
    <row r="6" spans="1:11" ht="22.5" customHeight="1">
      <c r="A6" s="4" t="s">
        <v>6</v>
      </c>
      <c r="B6" s="5">
        <v>5</v>
      </c>
      <c r="C6" s="6">
        <v>1289</v>
      </c>
      <c r="D6" s="6">
        <v>45676</v>
      </c>
      <c r="E6" s="6">
        <v>252798</v>
      </c>
      <c r="F6" s="14">
        <f>E6/D6</f>
        <v>5.534591470356424</v>
      </c>
      <c r="G6" s="12"/>
      <c r="H6" s="12"/>
      <c r="I6" s="12"/>
      <c r="J6" s="12"/>
      <c r="K6" s="12"/>
    </row>
    <row r="7" spans="1:11" ht="13.5">
      <c r="A7" s="4" t="s">
        <v>7</v>
      </c>
      <c r="B7" s="5">
        <v>8</v>
      </c>
      <c r="C7" s="6">
        <v>2183</v>
      </c>
      <c r="D7" s="6">
        <v>80951</v>
      </c>
      <c r="E7" s="6">
        <v>601281</v>
      </c>
      <c r="F7" s="14">
        <f aca="true" t="shared" si="0" ref="F7:F27">E7/D7</f>
        <v>7.427715531617892</v>
      </c>
      <c r="G7" s="12"/>
      <c r="H7" s="12"/>
      <c r="I7" s="12"/>
      <c r="J7" s="12"/>
      <c r="K7" s="12"/>
    </row>
    <row r="8" spans="1:11" ht="13.5">
      <c r="A8" s="4" t="s">
        <v>8</v>
      </c>
      <c r="B8" s="5">
        <v>2</v>
      </c>
      <c r="C8" s="6">
        <v>437</v>
      </c>
      <c r="D8" s="6">
        <v>18709</v>
      </c>
      <c r="E8" s="6">
        <v>106705</v>
      </c>
      <c r="F8" s="14">
        <f t="shared" si="0"/>
        <v>5.703404778448875</v>
      </c>
      <c r="G8" s="12"/>
      <c r="H8" s="12"/>
      <c r="I8" s="12"/>
      <c r="J8" s="12"/>
      <c r="K8" s="12"/>
    </row>
    <row r="9" spans="1:11" ht="13.5">
      <c r="A9" s="4" t="s">
        <v>9</v>
      </c>
      <c r="B9" s="5">
        <v>2</v>
      </c>
      <c r="C9" s="6">
        <v>1301</v>
      </c>
      <c r="D9" s="6">
        <v>42722</v>
      </c>
      <c r="E9" s="6">
        <v>324663</v>
      </c>
      <c r="F9" s="14">
        <f t="shared" si="0"/>
        <v>7.599433547118581</v>
      </c>
      <c r="G9" s="12"/>
      <c r="H9" s="12"/>
      <c r="I9" s="12"/>
      <c r="J9" s="12"/>
      <c r="K9" s="12"/>
    </row>
    <row r="10" spans="1:11" ht="12" customHeight="1">
      <c r="A10" s="1"/>
      <c r="B10" s="5"/>
      <c r="C10" s="6"/>
      <c r="D10" s="6"/>
      <c r="E10" s="6"/>
      <c r="F10" s="14"/>
      <c r="G10" s="12"/>
      <c r="H10" s="12"/>
      <c r="I10" s="12"/>
      <c r="J10" s="12"/>
      <c r="K10" s="12"/>
    </row>
    <row r="11" spans="1:16" s="2" customFormat="1" ht="15" customHeight="1">
      <c r="A11" s="15" t="s">
        <v>18</v>
      </c>
      <c r="B11" s="16">
        <v>17</v>
      </c>
      <c r="C11" s="17">
        <f>SUM(C6:C9)</f>
        <v>5210</v>
      </c>
      <c r="D11" s="17">
        <f>SUM(D6:D9)</f>
        <v>188058</v>
      </c>
      <c r="E11" s="17">
        <f>SUM(E6:E9)</f>
        <v>1285447</v>
      </c>
      <c r="F11" s="19">
        <f t="shared" si="0"/>
        <v>6.835375256569781</v>
      </c>
      <c r="G11" s="13"/>
      <c r="H11" s="13"/>
      <c r="I11" s="13"/>
      <c r="J11" s="13"/>
      <c r="K11" s="13"/>
      <c r="N11" s="4"/>
      <c r="O11" s="4"/>
      <c r="P11" s="4"/>
    </row>
    <row r="12" spans="1:11" ht="15" customHeight="1">
      <c r="A12" s="21"/>
      <c r="B12" s="22"/>
      <c r="C12" s="23" t="s">
        <v>5</v>
      </c>
      <c r="D12" s="24" t="s">
        <v>10</v>
      </c>
      <c r="E12" s="25"/>
      <c r="F12" s="26"/>
      <c r="G12" s="12"/>
      <c r="H12" s="12"/>
      <c r="I12" s="12"/>
      <c r="J12" s="12"/>
      <c r="K12" s="12"/>
    </row>
    <row r="13" spans="2:11" ht="13.5">
      <c r="B13" s="5"/>
      <c r="C13" s="6"/>
      <c r="D13" s="6"/>
      <c r="E13" s="6"/>
      <c r="F13" s="14"/>
      <c r="G13" s="12"/>
      <c r="H13" s="12"/>
      <c r="I13" s="12"/>
      <c r="J13" s="12"/>
      <c r="K13" s="12"/>
    </row>
    <row r="14" spans="1:11" ht="13.5">
      <c r="A14" s="4" t="s">
        <v>6</v>
      </c>
      <c r="B14" s="5">
        <v>1</v>
      </c>
      <c r="C14" s="6">
        <v>218</v>
      </c>
      <c r="D14" s="6">
        <v>6077</v>
      </c>
      <c r="E14" s="6">
        <v>32842</v>
      </c>
      <c r="F14" s="14">
        <f t="shared" si="0"/>
        <v>5.4043113378311665</v>
      </c>
      <c r="G14" s="12"/>
      <c r="H14" s="12"/>
      <c r="I14" s="12"/>
      <c r="J14" s="12"/>
      <c r="K14" s="12"/>
    </row>
    <row r="15" spans="1:11" ht="13.5">
      <c r="A15" s="4" t="s">
        <v>7</v>
      </c>
      <c r="B15" s="5">
        <v>1</v>
      </c>
      <c r="C15" s="6">
        <v>146</v>
      </c>
      <c r="D15" s="6">
        <v>4552</v>
      </c>
      <c r="E15" s="6">
        <v>17206</v>
      </c>
      <c r="F15" s="14">
        <f t="shared" si="0"/>
        <v>3.7798769771528997</v>
      </c>
      <c r="G15" s="12"/>
      <c r="H15" s="12"/>
      <c r="I15" s="12"/>
      <c r="J15" s="12"/>
      <c r="K15" s="12"/>
    </row>
    <row r="16" spans="1:11" ht="13.5">
      <c r="A16" s="4" t="s">
        <v>8</v>
      </c>
      <c r="B16" s="7"/>
      <c r="C16" s="6">
        <v>0</v>
      </c>
      <c r="D16" s="6">
        <v>0</v>
      </c>
      <c r="E16" s="6">
        <v>0</v>
      </c>
      <c r="F16" s="6">
        <v>0</v>
      </c>
      <c r="G16" s="12"/>
      <c r="H16" s="12"/>
      <c r="I16" s="12"/>
      <c r="J16" s="12"/>
      <c r="K16" s="12"/>
    </row>
    <row r="17" spans="1:11" ht="13.5">
      <c r="A17" s="4" t="s">
        <v>9</v>
      </c>
      <c r="B17" s="5">
        <v>3</v>
      </c>
      <c r="C17" s="6">
        <v>315</v>
      </c>
      <c r="D17" s="6">
        <v>6603</v>
      </c>
      <c r="E17" s="6">
        <v>48305</v>
      </c>
      <c r="F17" s="14">
        <f t="shared" si="0"/>
        <v>7.315614114796305</v>
      </c>
      <c r="G17" s="12"/>
      <c r="H17" s="12"/>
      <c r="I17" s="12"/>
      <c r="J17" s="12"/>
      <c r="K17" s="12"/>
    </row>
    <row r="18" spans="1:11" ht="13.5">
      <c r="A18" s="1"/>
      <c r="B18" s="5"/>
      <c r="C18" s="6"/>
      <c r="D18" s="6"/>
      <c r="E18" s="6"/>
      <c r="F18" s="14"/>
      <c r="G18" s="12"/>
      <c r="H18" s="12"/>
      <c r="I18" s="12"/>
      <c r="J18" s="12"/>
      <c r="K18" s="12"/>
    </row>
    <row r="19" spans="1:11" ht="13.5">
      <c r="A19" s="15" t="s">
        <v>18</v>
      </c>
      <c r="B19" s="16">
        <v>5</v>
      </c>
      <c r="C19" s="17">
        <f>SUM(C14:C17)</f>
        <v>679</v>
      </c>
      <c r="D19" s="17">
        <f>SUM(D14:D17)</f>
        <v>17232</v>
      </c>
      <c r="E19" s="17">
        <f>SUM(E14:E17)</f>
        <v>98353</v>
      </c>
      <c r="F19" s="19">
        <f t="shared" si="0"/>
        <v>5.7075789229340765</v>
      </c>
      <c r="G19" s="12"/>
      <c r="H19" s="12"/>
      <c r="I19" s="12"/>
      <c r="J19" s="12"/>
      <c r="K19" s="12"/>
    </row>
    <row r="20" spans="1:11" ht="13.5">
      <c r="A20" s="21"/>
      <c r="B20" s="31" t="s">
        <v>11</v>
      </c>
      <c r="C20" s="31"/>
      <c r="D20" s="31"/>
      <c r="E20" s="31"/>
      <c r="F20" s="26"/>
      <c r="G20" s="12"/>
      <c r="H20" s="12"/>
      <c r="I20" s="12"/>
      <c r="J20" s="12"/>
      <c r="K20" s="12"/>
    </row>
    <row r="21" spans="2:11" ht="13.5">
      <c r="B21" s="6"/>
      <c r="C21" s="6"/>
      <c r="D21" s="6"/>
      <c r="E21" s="6"/>
      <c r="F21" s="14"/>
      <c r="G21" s="12"/>
      <c r="H21" s="12"/>
      <c r="I21" s="12"/>
      <c r="J21" s="12"/>
      <c r="K21" s="12"/>
    </row>
    <row r="22" spans="1:11" ht="13.5">
      <c r="A22" s="4" t="s">
        <v>6</v>
      </c>
      <c r="B22" s="6">
        <v>6</v>
      </c>
      <c r="C22" s="6">
        <f aca="true" t="shared" si="1" ref="C22:E25">+C6+C14</f>
        <v>1507</v>
      </c>
      <c r="D22" s="6">
        <f t="shared" si="1"/>
        <v>51753</v>
      </c>
      <c r="E22" s="6">
        <f t="shared" si="1"/>
        <v>285640</v>
      </c>
      <c r="F22" s="14">
        <f t="shared" si="0"/>
        <v>5.519293567522656</v>
      </c>
      <c r="G22" s="12"/>
      <c r="H22" s="12"/>
      <c r="I22" s="12"/>
      <c r="J22" s="12"/>
      <c r="K22" s="12"/>
    </row>
    <row r="23" spans="1:11" ht="13.5">
      <c r="A23" s="4" t="s">
        <v>7</v>
      </c>
      <c r="B23" s="6">
        <v>9</v>
      </c>
      <c r="C23" s="6">
        <f t="shared" si="1"/>
        <v>2329</v>
      </c>
      <c r="D23" s="6">
        <f t="shared" si="1"/>
        <v>85503</v>
      </c>
      <c r="E23" s="6">
        <f t="shared" si="1"/>
        <v>618487</v>
      </c>
      <c r="F23" s="14">
        <f t="shared" si="0"/>
        <v>7.23351227442312</v>
      </c>
      <c r="G23" s="12"/>
      <c r="H23" s="12"/>
      <c r="I23" s="12"/>
      <c r="J23" s="12"/>
      <c r="K23" s="12"/>
    </row>
    <row r="24" spans="1:11" ht="13.5">
      <c r="A24" s="4" t="s">
        <v>8</v>
      </c>
      <c r="B24" s="6">
        <v>2</v>
      </c>
      <c r="C24" s="6">
        <f t="shared" si="1"/>
        <v>437</v>
      </c>
      <c r="D24" s="6">
        <f t="shared" si="1"/>
        <v>18709</v>
      </c>
      <c r="E24" s="6">
        <f t="shared" si="1"/>
        <v>106705</v>
      </c>
      <c r="F24" s="14">
        <f t="shared" si="0"/>
        <v>5.703404778448875</v>
      </c>
      <c r="G24" s="12"/>
      <c r="H24" s="12"/>
      <c r="I24" s="12"/>
      <c r="J24" s="12"/>
      <c r="K24" s="12"/>
    </row>
    <row r="25" spans="1:11" ht="13.5">
      <c r="A25" s="4" t="s">
        <v>9</v>
      </c>
      <c r="B25" s="6">
        <v>5</v>
      </c>
      <c r="C25" s="6">
        <f t="shared" si="1"/>
        <v>1616</v>
      </c>
      <c r="D25" s="6">
        <f t="shared" si="1"/>
        <v>49325</v>
      </c>
      <c r="E25" s="6">
        <f t="shared" si="1"/>
        <v>372968</v>
      </c>
      <c r="F25" s="14">
        <f t="shared" si="0"/>
        <v>7.5614394323365435</v>
      </c>
      <c r="G25" s="12"/>
      <c r="H25" s="12"/>
      <c r="I25" s="12"/>
      <c r="J25" s="12"/>
      <c r="K25" s="12"/>
    </row>
    <row r="26" spans="1:11" ht="13.5">
      <c r="A26" s="1"/>
      <c r="B26" s="6"/>
      <c r="C26" s="6"/>
      <c r="D26" s="6"/>
      <c r="E26" s="6"/>
      <c r="F26" s="14"/>
      <c r="G26" s="12"/>
      <c r="H26" s="12"/>
      <c r="I26" s="12"/>
      <c r="J26" s="12"/>
      <c r="K26" s="12"/>
    </row>
    <row r="27" spans="1:11" ht="14.25" thickBot="1">
      <c r="A27" s="9" t="s">
        <v>18</v>
      </c>
      <c r="B27" s="10">
        <v>22</v>
      </c>
      <c r="C27" s="10">
        <f>+C11+C19</f>
        <v>5889</v>
      </c>
      <c r="D27" s="10">
        <f>+D11+D19</f>
        <v>205290</v>
      </c>
      <c r="E27" s="10">
        <f>+E11+E19</f>
        <v>1383800</v>
      </c>
      <c r="F27" s="18">
        <f t="shared" si="0"/>
        <v>6.740708266354913</v>
      </c>
      <c r="G27" s="12"/>
      <c r="H27" s="12"/>
      <c r="I27" s="12"/>
      <c r="J27" s="12"/>
      <c r="K27" s="12"/>
    </row>
    <row r="28" spans="1:11" ht="20.25" customHeight="1">
      <c r="A28" s="29" t="s">
        <v>4</v>
      </c>
      <c r="G28" s="12"/>
      <c r="H28" s="12"/>
      <c r="I28" s="12"/>
      <c r="J28" s="12"/>
      <c r="K28" s="12"/>
    </row>
  </sheetData>
  <mergeCells count="2">
    <mergeCell ref="B20:E20"/>
    <mergeCell ref="B5:E5"/>
  </mergeCells>
  <printOptions/>
  <pageMargins left="0.5905511811023623" right="1.3779527559055118" top="0.5905511811023623" bottom="1.9291338582677167" header="0.5118110236220472" footer="0.5118110236220472"/>
  <pageSetup horizontalDpi="300" verticalDpi="300" orientation="portrait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2005-06-06T12:46:34Z</cp:lastPrinted>
  <dcterms:created xsi:type="dcterms:W3CDTF">1998-05-13T08:59:37Z</dcterms:created>
  <dcterms:modified xsi:type="dcterms:W3CDTF">2005-09-29T10:35:08Z</dcterms:modified>
  <cp:category/>
  <cp:version/>
  <cp:contentType/>
  <cp:contentStatus/>
</cp:coreProperties>
</file>