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3105" windowWidth="3840" windowHeight="3120" tabRatio="602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1'!$A$1:$I$38</definedName>
    <definedName name="Area_stampa_MI" localSheetId="0">'Foglio 1'!$A$2:$K$38</definedName>
  </definedNames>
  <calcPr fullCalcOnLoad="1"/>
</workbook>
</file>

<file path=xl/sharedStrings.xml><?xml version="1.0" encoding="utf-8"?>
<sst xmlns="http://schemas.openxmlformats.org/spreadsheetml/2006/main" count="55" uniqueCount="35">
  <si>
    <t xml:space="preserve">Variazione % </t>
  </si>
  <si>
    <t>TOTALE</t>
  </si>
  <si>
    <t>di cui</t>
  </si>
  <si>
    <t>fuori corso</t>
  </si>
  <si>
    <t>MF</t>
  </si>
  <si>
    <t>F</t>
  </si>
  <si>
    <t>UNIVERSITA' DI TRIESTE</t>
  </si>
  <si>
    <t>Economia</t>
  </si>
  <si>
    <t>Farmacia</t>
  </si>
  <si>
    <t>Giurisprudenza</t>
  </si>
  <si>
    <t>Ingegneria</t>
  </si>
  <si>
    <t>Lettere e filosofia</t>
  </si>
  <si>
    <t>Medicina e chirurgia</t>
  </si>
  <si>
    <t>Psicologia</t>
  </si>
  <si>
    <t>Scienze della formazione</t>
  </si>
  <si>
    <t>Scienze politiche</t>
  </si>
  <si>
    <t>Totale</t>
  </si>
  <si>
    <t>UNIVERSITA' DI UDINE</t>
  </si>
  <si>
    <t xml:space="preserve">  </t>
  </si>
  <si>
    <t>Agraria</t>
  </si>
  <si>
    <t>Lingue e letterature straniere</t>
  </si>
  <si>
    <t>TOTALE GENERALE</t>
  </si>
  <si>
    <t>Nota: situazione al 31 luglio di ogni anno accademico.</t>
  </si>
  <si>
    <t>Fonte: Università degli studi di Trieste e di Udine.</t>
  </si>
  <si>
    <t>98-99/97-98</t>
  </si>
  <si>
    <t>Architettura</t>
  </si>
  <si>
    <t xml:space="preserve">Medicina veterinaria </t>
  </si>
  <si>
    <t>2002-2003</t>
  </si>
  <si>
    <t>UNIVERSITA' E FACOLTA'</t>
  </si>
  <si>
    <t>Scuola sup. di lingue moderne</t>
  </si>
  <si>
    <t>Scienze matem., fisiche e nat.</t>
  </si>
  <si>
    <t>Interfacoltà</t>
  </si>
  <si>
    <t xml:space="preserve">                  E PER SESSO</t>
  </si>
  <si>
    <t>2003-2004</t>
  </si>
  <si>
    <t xml:space="preserve"> Tav. 3.9 - ISCRITTI ALLE UNIVERSITA' DI TRIESTE E DI UDINE PER FACOLTA' PER ANNO ACCADEMICO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</si>
</sst>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.0_)"/>
    <numFmt numFmtId="173" formatCode="_-* #,##0.0_-;\-* #,##0.0_-;_-* &quot;-&quot;_-;_-@_-"/>
    <numFmt numFmtId="174" formatCode="#,##0.0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5">
    <xf numFmtId="170" fontId="0" fillId="0" borderId="0" xfId="0" applyAlignment="1">
      <alignment/>
    </xf>
    <xf numFmtId="17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0" fontId="5" fillId="0" borderId="0" xfId="0" applyFont="1" applyAlignment="1">
      <alignment horizontal="center"/>
    </xf>
    <xf numFmtId="170" fontId="5" fillId="0" borderId="0" xfId="0" applyFont="1" applyAlignment="1">
      <alignment vertical="top"/>
    </xf>
    <xf numFmtId="170" fontId="5" fillId="0" borderId="0" xfId="0" applyFont="1" applyAlignment="1">
      <alignment vertical="center"/>
    </xf>
    <xf numFmtId="170" fontId="6" fillId="0" borderId="0" xfId="0" applyFont="1" applyAlignment="1">
      <alignment/>
    </xf>
    <xf numFmtId="170" fontId="5" fillId="0" borderId="0" xfId="0" applyFont="1" applyAlignment="1">
      <alignment horizontal="center" vertical="center"/>
    </xf>
    <xf numFmtId="170" fontId="7" fillId="0" borderId="0" xfId="0" applyFont="1" applyAlignment="1">
      <alignment vertical="top"/>
    </xf>
    <xf numFmtId="170" fontId="8" fillId="0" borderId="0" xfId="0" applyFont="1" applyAlignment="1">
      <alignment vertical="top"/>
    </xf>
    <xf numFmtId="170" fontId="8" fillId="0" borderId="0" xfId="0" applyFont="1" applyBorder="1" applyAlignment="1">
      <alignment horizontal="center"/>
    </xf>
    <xf numFmtId="170" fontId="8" fillId="0" borderId="1" xfId="0" applyFont="1" applyBorder="1" applyAlignment="1">
      <alignment horizontal="center" vertical="center"/>
    </xf>
    <xf numFmtId="170" fontId="8" fillId="0" borderId="0" xfId="0" applyFont="1" applyAlignment="1">
      <alignment vertical="center"/>
    </xf>
    <xf numFmtId="41" fontId="8" fillId="0" borderId="0" xfId="16" applyFont="1" applyAlignment="1">
      <alignment vertical="center"/>
    </xf>
    <xf numFmtId="173" fontId="8" fillId="0" borderId="0" xfId="16" applyNumberFormat="1" applyFont="1" applyAlignment="1">
      <alignment vertical="center"/>
    </xf>
    <xf numFmtId="174" fontId="8" fillId="0" borderId="0" xfId="16" applyNumberFormat="1" applyFont="1" applyAlignment="1">
      <alignment vertical="center"/>
    </xf>
    <xf numFmtId="170" fontId="7" fillId="0" borderId="0" xfId="0" applyFont="1" applyAlignment="1">
      <alignment vertical="center"/>
    </xf>
    <xf numFmtId="41" fontId="7" fillId="0" borderId="0" xfId="16" applyFont="1" applyAlignment="1">
      <alignment vertical="center"/>
    </xf>
    <xf numFmtId="174" fontId="7" fillId="0" borderId="0" xfId="16" applyNumberFormat="1" applyFont="1" applyAlignment="1">
      <alignment vertical="center"/>
    </xf>
    <xf numFmtId="41" fontId="8" fillId="0" borderId="0" xfId="16" applyFont="1" applyAlignment="1">
      <alignment/>
    </xf>
    <xf numFmtId="173" fontId="8" fillId="0" borderId="0" xfId="0" applyNumberFormat="1" applyFont="1" applyAlignment="1">
      <alignment/>
    </xf>
    <xf numFmtId="174" fontId="7" fillId="0" borderId="2" xfId="16" applyNumberFormat="1" applyFont="1" applyBorder="1" applyAlignment="1">
      <alignment vertical="center"/>
    </xf>
    <xf numFmtId="3" fontId="8" fillId="0" borderId="0" xfId="0" applyNumberFormat="1" applyFont="1" applyAlignment="1">
      <alignment/>
    </xf>
    <xf numFmtId="170" fontId="9" fillId="0" borderId="0" xfId="0" applyFont="1" applyAlignment="1">
      <alignment vertical="top"/>
    </xf>
    <xf numFmtId="170" fontId="7" fillId="0" borderId="3" xfId="0" applyFont="1" applyBorder="1" applyAlignment="1">
      <alignment vertical="center"/>
    </xf>
    <xf numFmtId="41" fontId="7" fillId="0" borderId="3" xfId="16" applyFont="1" applyBorder="1" applyAlignment="1">
      <alignment vertical="center"/>
    </xf>
    <xf numFmtId="170" fontId="7" fillId="0" borderId="0" xfId="0" applyFont="1" applyBorder="1" applyAlignment="1">
      <alignment vertical="center"/>
    </xf>
    <xf numFmtId="41" fontId="7" fillId="0" borderId="0" xfId="16" applyFont="1" applyBorder="1" applyAlignment="1">
      <alignment vertical="center"/>
    </xf>
    <xf numFmtId="174" fontId="7" fillId="0" borderId="0" xfId="16" applyNumberFormat="1" applyFont="1" applyBorder="1" applyAlignment="1">
      <alignment vertical="center"/>
    </xf>
    <xf numFmtId="170" fontId="10" fillId="0" borderId="0" xfId="0" applyFont="1" applyAlignment="1">
      <alignment/>
    </xf>
    <xf numFmtId="170" fontId="8" fillId="0" borderId="4" xfId="0" applyFont="1" applyBorder="1" applyAlignment="1">
      <alignment horizontal="center" vertical="center"/>
    </xf>
    <xf numFmtId="170" fontId="8" fillId="0" borderId="0" xfId="0" applyFont="1" applyBorder="1" applyAlignment="1">
      <alignment horizontal="center" vertical="center"/>
    </xf>
    <xf numFmtId="170" fontId="8" fillId="0" borderId="1" xfId="0" applyFont="1" applyBorder="1" applyAlignment="1">
      <alignment horizontal="center" vertical="center"/>
    </xf>
    <xf numFmtId="170" fontId="8" fillId="0" borderId="5" xfId="0" applyFont="1" applyBorder="1" applyAlignment="1">
      <alignment horizontal="center"/>
    </xf>
    <xf numFmtId="170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5"/>
  <sheetViews>
    <sheetView tabSelected="1" workbookViewId="0" topLeftCell="A1">
      <selection activeCell="A1" sqref="A1"/>
    </sheetView>
  </sheetViews>
  <sheetFormatPr defaultColWidth="8.625" defaultRowHeight="12.75"/>
  <cols>
    <col min="1" max="1" width="19.00390625" style="1" customWidth="1"/>
    <col min="2" max="9" width="6.125" style="1" customWidth="1"/>
    <col min="10" max="11" width="6.625" style="1" hidden="1" customWidth="1"/>
    <col min="12" max="16384" width="8.625" style="1" customWidth="1"/>
  </cols>
  <sheetData>
    <row r="1" ht="13.5">
      <c r="A1" s="23" t="s">
        <v>34</v>
      </c>
    </row>
    <row r="2" spans="1:11" s="4" customFormat="1" ht="22.5" customHeight="1" thickBot="1">
      <c r="A2" s="23" t="s">
        <v>32</v>
      </c>
      <c r="B2" s="9"/>
      <c r="C2" s="9"/>
      <c r="D2" s="8"/>
      <c r="E2" s="9"/>
      <c r="F2" s="9"/>
      <c r="G2" s="9"/>
      <c r="H2" s="9"/>
      <c r="I2" s="9"/>
      <c r="J2" s="9"/>
      <c r="K2" s="9"/>
    </row>
    <row r="3" spans="1:11" s="3" customFormat="1" ht="18" customHeight="1">
      <c r="A3" s="30" t="s">
        <v>28</v>
      </c>
      <c r="B3" s="30" t="s">
        <v>27</v>
      </c>
      <c r="C3" s="30"/>
      <c r="D3" s="30"/>
      <c r="E3" s="30"/>
      <c r="F3" s="30" t="s">
        <v>33</v>
      </c>
      <c r="G3" s="30"/>
      <c r="H3" s="30"/>
      <c r="I3" s="30"/>
      <c r="J3" s="33" t="s">
        <v>0</v>
      </c>
      <c r="K3" s="33"/>
    </row>
    <row r="4" spans="1:11" s="3" customFormat="1" ht="9" customHeight="1">
      <c r="A4" s="31"/>
      <c r="B4" s="32"/>
      <c r="C4" s="32"/>
      <c r="D4" s="32"/>
      <c r="E4" s="32"/>
      <c r="F4" s="32"/>
      <c r="G4" s="32"/>
      <c r="H4" s="32"/>
      <c r="I4" s="32"/>
      <c r="J4" s="34" t="s">
        <v>24</v>
      </c>
      <c r="K4" s="34"/>
    </row>
    <row r="5" spans="1:11" s="3" customFormat="1" ht="9.75" customHeight="1">
      <c r="A5" s="31"/>
      <c r="B5" s="31" t="s">
        <v>1</v>
      </c>
      <c r="C5" s="31"/>
      <c r="D5" s="31" t="s">
        <v>2</v>
      </c>
      <c r="E5" s="31"/>
      <c r="F5" s="31" t="s">
        <v>1</v>
      </c>
      <c r="G5" s="31"/>
      <c r="H5" s="31" t="s">
        <v>2</v>
      </c>
      <c r="I5" s="31"/>
      <c r="J5" s="34" t="s">
        <v>1</v>
      </c>
      <c r="K5" s="34"/>
    </row>
    <row r="6" spans="1:11" s="3" customFormat="1" ht="9.75" customHeight="1">
      <c r="A6" s="31"/>
      <c r="B6" s="31"/>
      <c r="C6" s="31"/>
      <c r="D6" s="31" t="s">
        <v>3</v>
      </c>
      <c r="E6" s="31"/>
      <c r="F6" s="31"/>
      <c r="G6" s="31"/>
      <c r="H6" s="31" t="s">
        <v>3</v>
      </c>
      <c r="I6" s="31"/>
      <c r="J6" s="10"/>
      <c r="K6" s="10"/>
    </row>
    <row r="7" spans="1:11" s="7" customFormat="1" ht="22.5" customHeight="1">
      <c r="A7" s="32"/>
      <c r="B7" s="11" t="s">
        <v>4</v>
      </c>
      <c r="C7" s="11" t="s">
        <v>5</v>
      </c>
      <c r="D7" s="11" t="s">
        <v>4</v>
      </c>
      <c r="E7" s="11" t="s">
        <v>5</v>
      </c>
      <c r="F7" s="11" t="s">
        <v>4</v>
      </c>
      <c r="G7" s="11" t="s">
        <v>5</v>
      </c>
      <c r="H7" s="11" t="s">
        <v>4</v>
      </c>
      <c r="I7" s="11" t="s">
        <v>5</v>
      </c>
      <c r="J7" s="11" t="s">
        <v>4</v>
      </c>
      <c r="K7" s="11" t="s">
        <v>5</v>
      </c>
    </row>
    <row r="8" spans="1:11" s="5" customFormat="1" ht="27" customHeight="1">
      <c r="A8" s="12" t="s">
        <v>6</v>
      </c>
      <c r="B8" s="13"/>
      <c r="C8" s="13"/>
      <c r="D8" s="13"/>
      <c r="E8" s="13"/>
      <c r="F8" s="13"/>
      <c r="G8" s="13"/>
      <c r="H8" s="13"/>
      <c r="I8" s="13"/>
      <c r="J8" s="12"/>
      <c r="K8" s="12"/>
    </row>
    <row r="9" spans="1:11" ht="12" customHeight="1">
      <c r="A9" s="12" t="s">
        <v>25</v>
      </c>
      <c r="B9" s="13">
        <v>464</v>
      </c>
      <c r="C9" s="13">
        <v>245</v>
      </c>
      <c r="D9" s="13">
        <v>11</v>
      </c>
      <c r="E9" s="13">
        <v>5</v>
      </c>
      <c r="F9" s="13">
        <v>584</v>
      </c>
      <c r="G9" s="13">
        <v>297</v>
      </c>
      <c r="H9" s="13">
        <v>41</v>
      </c>
      <c r="I9" s="13">
        <v>22</v>
      </c>
      <c r="J9" s="14">
        <v>0</v>
      </c>
      <c r="K9" s="14">
        <v>0</v>
      </c>
    </row>
    <row r="10" spans="1:11" ht="12" customHeight="1">
      <c r="A10" s="12" t="s">
        <v>7</v>
      </c>
      <c r="B10" s="13">
        <v>2111</v>
      </c>
      <c r="C10" s="13">
        <v>1030</v>
      </c>
      <c r="D10" s="13">
        <v>888</v>
      </c>
      <c r="E10" s="13">
        <v>422</v>
      </c>
      <c r="F10" s="13">
        <v>1944</v>
      </c>
      <c r="G10" s="13">
        <v>934</v>
      </c>
      <c r="H10" s="13">
        <v>873</v>
      </c>
      <c r="I10" s="13">
        <v>393</v>
      </c>
      <c r="J10" s="15">
        <f aca="true" t="shared" si="0" ref="J10:K16">SUM(F10-B10)*100/B10</f>
        <v>-7.910942681193747</v>
      </c>
      <c r="K10" s="15">
        <f t="shared" si="0"/>
        <v>-9.320388349514563</v>
      </c>
    </row>
    <row r="11" spans="1:11" ht="12" customHeight="1">
      <c r="A11" s="12" t="s">
        <v>8</v>
      </c>
      <c r="B11" s="13">
        <v>776</v>
      </c>
      <c r="C11" s="13">
        <v>538</v>
      </c>
      <c r="D11" s="13">
        <v>255</v>
      </c>
      <c r="E11" s="13">
        <v>176</v>
      </c>
      <c r="F11" s="13">
        <v>831</v>
      </c>
      <c r="G11" s="13">
        <v>579</v>
      </c>
      <c r="H11" s="13">
        <v>213</v>
      </c>
      <c r="I11" s="13">
        <v>153</v>
      </c>
      <c r="J11" s="15">
        <f t="shared" si="0"/>
        <v>7.087628865979381</v>
      </c>
      <c r="K11" s="15">
        <f t="shared" si="0"/>
        <v>7.620817843866171</v>
      </c>
    </row>
    <row r="12" spans="1:11" ht="12" customHeight="1">
      <c r="A12" s="12" t="s">
        <v>9</v>
      </c>
      <c r="B12" s="13">
        <v>1801</v>
      </c>
      <c r="C12" s="13">
        <v>1074</v>
      </c>
      <c r="D12" s="13">
        <v>1007</v>
      </c>
      <c r="E12" s="13">
        <v>610</v>
      </c>
      <c r="F12" s="13">
        <v>1684</v>
      </c>
      <c r="G12" s="13">
        <v>1000</v>
      </c>
      <c r="H12" s="13">
        <v>910</v>
      </c>
      <c r="I12" s="13">
        <v>521</v>
      </c>
      <c r="J12" s="15">
        <f t="shared" si="0"/>
        <v>-6.496390893947806</v>
      </c>
      <c r="K12" s="15">
        <f t="shared" si="0"/>
        <v>-6.890130353817504</v>
      </c>
    </row>
    <row r="13" spans="1:11" ht="12" customHeight="1">
      <c r="A13" s="12" t="s">
        <v>10</v>
      </c>
      <c r="B13" s="13">
        <v>2626</v>
      </c>
      <c r="C13" s="13">
        <v>371</v>
      </c>
      <c r="D13" s="13">
        <v>903</v>
      </c>
      <c r="E13" s="13">
        <v>91</v>
      </c>
      <c r="F13" s="13">
        <v>2593</v>
      </c>
      <c r="G13" s="13">
        <v>373</v>
      </c>
      <c r="H13" s="13">
        <v>914</v>
      </c>
      <c r="I13" s="13">
        <v>111</v>
      </c>
      <c r="J13" s="15">
        <f t="shared" si="0"/>
        <v>-1.2566641279512567</v>
      </c>
      <c r="K13" s="15">
        <f t="shared" si="0"/>
        <v>0.5390835579514824</v>
      </c>
    </row>
    <row r="14" spans="1:11" ht="12" customHeight="1">
      <c r="A14" s="12" t="s">
        <v>11</v>
      </c>
      <c r="B14" s="13">
        <v>2615</v>
      </c>
      <c r="C14" s="13">
        <v>1783</v>
      </c>
      <c r="D14" s="13">
        <v>1005</v>
      </c>
      <c r="E14" s="13">
        <v>670</v>
      </c>
      <c r="F14" s="13">
        <v>2528</v>
      </c>
      <c r="G14" s="13">
        <v>1707</v>
      </c>
      <c r="H14" s="13">
        <v>945</v>
      </c>
      <c r="I14" s="13">
        <v>624</v>
      </c>
      <c r="J14" s="15">
        <f t="shared" si="0"/>
        <v>-3.326959847036329</v>
      </c>
      <c r="K14" s="15">
        <f t="shared" si="0"/>
        <v>-4.262478968031408</v>
      </c>
    </row>
    <row r="15" spans="1:11" ht="12" customHeight="1">
      <c r="A15" s="12" t="s">
        <v>12</v>
      </c>
      <c r="B15" s="13">
        <v>1494</v>
      </c>
      <c r="C15" s="13">
        <v>845</v>
      </c>
      <c r="D15" s="13">
        <v>370</v>
      </c>
      <c r="E15" s="13">
        <v>133</v>
      </c>
      <c r="F15" s="13">
        <v>1603</v>
      </c>
      <c r="G15" s="13">
        <v>912</v>
      </c>
      <c r="H15" s="13">
        <v>306</v>
      </c>
      <c r="I15" s="13">
        <v>98</v>
      </c>
      <c r="J15" s="15">
        <f t="shared" si="0"/>
        <v>7.295850066934404</v>
      </c>
      <c r="K15" s="15">
        <f t="shared" si="0"/>
        <v>7.928994082840236</v>
      </c>
    </row>
    <row r="16" spans="1:11" ht="12" customHeight="1">
      <c r="A16" s="12" t="s">
        <v>13</v>
      </c>
      <c r="B16" s="13">
        <v>1415</v>
      </c>
      <c r="C16" s="13">
        <v>1074</v>
      </c>
      <c r="D16" s="13">
        <v>307</v>
      </c>
      <c r="E16" s="13">
        <v>234</v>
      </c>
      <c r="F16" s="13">
        <v>1543</v>
      </c>
      <c r="G16" s="13">
        <v>1146</v>
      </c>
      <c r="H16" s="13">
        <v>306</v>
      </c>
      <c r="I16" s="13">
        <v>239</v>
      </c>
      <c r="J16" s="15">
        <f t="shared" si="0"/>
        <v>9.045936395759718</v>
      </c>
      <c r="K16" s="15">
        <f aca="true" t="shared" si="1" ref="K16:K21">SUM(G16-C16)*100/C16</f>
        <v>6.70391061452514</v>
      </c>
    </row>
    <row r="17" spans="1:11" ht="12" customHeight="1">
      <c r="A17" s="12" t="s">
        <v>14</v>
      </c>
      <c r="B17" s="13">
        <v>5379</v>
      </c>
      <c r="C17" s="13">
        <v>4261</v>
      </c>
      <c r="D17" s="13">
        <v>2413</v>
      </c>
      <c r="E17" s="13">
        <v>2113</v>
      </c>
      <c r="F17" s="13">
        <v>4738</v>
      </c>
      <c r="G17" s="13">
        <v>3704</v>
      </c>
      <c r="H17" s="13">
        <v>2080</v>
      </c>
      <c r="I17" s="13">
        <v>1793</v>
      </c>
      <c r="J17" s="15">
        <f>SUM(F17-B17)*100/B17</f>
        <v>-11.916713143707009</v>
      </c>
      <c r="K17" s="15">
        <f t="shared" si="1"/>
        <v>-13.072048814832199</v>
      </c>
    </row>
    <row r="18" spans="1:11" ht="12" customHeight="1">
      <c r="A18" s="12" t="s">
        <v>30</v>
      </c>
      <c r="B18" s="13">
        <v>1476</v>
      </c>
      <c r="C18" s="13">
        <v>707</v>
      </c>
      <c r="D18" s="13">
        <v>570</v>
      </c>
      <c r="E18" s="13">
        <v>274</v>
      </c>
      <c r="F18" s="13">
        <v>1451</v>
      </c>
      <c r="G18" s="13">
        <v>682</v>
      </c>
      <c r="H18" s="13">
        <v>457</v>
      </c>
      <c r="I18" s="13">
        <v>219</v>
      </c>
      <c r="J18" s="15">
        <f>SUM(F18-B18)*100/B18</f>
        <v>-1.6937669376693767</v>
      </c>
      <c r="K18" s="15">
        <f t="shared" si="1"/>
        <v>-3.536067892503536</v>
      </c>
    </row>
    <row r="19" spans="1:11" ht="12" customHeight="1">
      <c r="A19" s="12" t="s">
        <v>15</v>
      </c>
      <c r="B19" s="13">
        <v>2861</v>
      </c>
      <c r="C19" s="13">
        <v>1051</v>
      </c>
      <c r="D19" s="13">
        <v>1804</v>
      </c>
      <c r="E19" s="13">
        <v>468</v>
      </c>
      <c r="F19" s="13">
        <v>5112</v>
      </c>
      <c r="G19" s="13">
        <v>1030</v>
      </c>
      <c r="H19" s="13">
        <v>3876</v>
      </c>
      <c r="I19" s="13">
        <v>407</v>
      </c>
      <c r="J19" s="15">
        <f>SUM(F19-B19)*100/B19</f>
        <v>78.67878364208319</v>
      </c>
      <c r="K19" s="15">
        <f t="shared" si="1"/>
        <v>-1.9980970504281637</v>
      </c>
    </row>
    <row r="20" spans="1:11" ht="12" customHeight="1">
      <c r="A20" s="12" t="s">
        <v>29</v>
      </c>
      <c r="B20" s="13">
        <v>1127</v>
      </c>
      <c r="C20" s="13">
        <v>984</v>
      </c>
      <c r="D20" s="13">
        <v>436</v>
      </c>
      <c r="E20" s="13">
        <v>375</v>
      </c>
      <c r="F20" s="13">
        <v>1128</v>
      </c>
      <c r="G20" s="13">
        <v>983</v>
      </c>
      <c r="H20" s="13">
        <v>404</v>
      </c>
      <c r="I20" s="13">
        <v>350</v>
      </c>
      <c r="J20" s="15">
        <f>SUM(F20-B20)*100/B20</f>
        <v>0.08873114463176575</v>
      </c>
      <c r="K20" s="15">
        <f t="shared" si="1"/>
        <v>-0.1016260162601626</v>
      </c>
    </row>
    <row r="21" spans="1:11" s="5" customFormat="1" ht="21.75" customHeight="1">
      <c r="A21" s="16" t="s">
        <v>16</v>
      </c>
      <c r="B21" s="17">
        <f aca="true" t="shared" si="2" ref="B21:I21">SUM(B9:B20)</f>
        <v>24145</v>
      </c>
      <c r="C21" s="17">
        <f t="shared" si="2"/>
        <v>13963</v>
      </c>
      <c r="D21" s="17">
        <f t="shared" si="2"/>
        <v>9969</v>
      </c>
      <c r="E21" s="17">
        <f t="shared" si="2"/>
        <v>5571</v>
      </c>
      <c r="F21" s="17">
        <f t="shared" si="2"/>
        <v>25739</v>
      </c>
      <c r="G21" s="17">
        <f t="shared" si="2"/>
        <v>13347</v>
      </c>
      <c r="H21" s="17">
        <f t="shared" si="2"/>
        <v>11325</v>
      </c>
      <c r="I21" s="17">
        <f t="shared" si="2"/>
        <v>4930</v>
      </c>
      <c r="J21" s="18">
        <f>SUM(F21-B21)*100/B21</f>
        <v>6.601780907020087</v>
      </c>
      <c r="K21" s="18">
        <f t="shared" si="1"/>
        <v>-4.411659385518871</v>
      </c>
    </row>
    <row r="22" spans="1:11" ht="27" customHeight="1">
      <c r="A22" s="12" t="s">
        <v>17</v>
      </c>
      <c r="B22" s="19"/>
      <c r="C22" s="19"/>
      <c r="D22" s="19"/>
      <c r="E22" s="19"/>
      <c r="F22" s="19"/>
      <c r="G22" s="19"/>
      <c r="H22" s="19"/>
      <c r="I22" s="19"/>
      <c r="J22" s="20" t="s">
        <v>18</v>
      </c>
      <c r="K22" s="20"/>
    </row>
    <row r="23" spans="1:11" ht="12" customHeight="1">
      <c r="A23" s="12" t="s">
        <v>19</v>
      </c>
      <c r="B23" s="13">
        <v>1042</v>
      </c>
      <c r="C23" s="13">
        <v>430</v>
      </c>
      <c r="D23" s="13">
        <v>268</v>
      </c>
      <c r="E23" s="13">
        <v>132</v>
      </c>
      <c r="F23" s="13">
        <v>1070</v>
      </c>
      <c r="G23" s="13">
        <v>434</v>
      </c>
      <c r="H23" s="13">
        <v>372</v>
      </c>
      <c r="I23" s="13">
        <v>164</v>
      </c>
      <c r="J23" s="15">
        <f aca="true" t="shared" si="3" ref="J23:K30">SUM(F23-B23)*100/B23</f>
        <v>2.6871401151631478</v>
      </c>
      <c r="K23" s="15">
        <f t="shared" si="3"/>
        <v>0.9302325581395349</v>
      </c>
    </row>
    <row r="24" spans="1:11" ht="12" customHeight="1">
      <c r="A24" s="12" t="s">
        <v>7</v>
      </c>
      <c r="B24" s="13">
        <v>2561</v>
      </c>
      <c r="C24" s="13">
        <v>1228</v>
      </c>
      <c r="D24" s="13">
        <v>614</v>
      </c>
      <c r="E24" s="13">
        <v>309</v>
      </c>
      <c r="F24" s="13">
        <v>2508</v>
      </c>
      <c r="G24" s="13">
        <v>1192</v>
      </c>
      <c r="H24" s="13">
        <v>877</v>
      </c>
      <c r="I24" s="13">
        <v>375</v>
      </c>
      <c r="J24" s="15">
        <f t="shared" si="3"/>
        <v>-2.0695040999609526</v>
      </c>
      <c r="K24" s="15">
        <f t="shared" si="3"/>
        <v>-2.9315960912052117</v>
      </c>
    </row>
    <row r="25" spans="1:11" ht="12" customHeight="1">
      <c r="A25" s="12" t="s">
        <v>9</v>
      </c>
      <c r="B25" s="13">
        <v>1331</v>
      </c>
      <c r="C25" s="13">
        <v>803</v>
      </c>
      <c r="D25" s="13">
        <v>0</v>
      </c>
      <c r="E25" s="13">
        <v>0</v>
      </c>
      <c r="F25" s="13">
        <v>1539</v>
      </c>
      <c r="G25" s="13">
        <v>946</v>
      </c>
      <c r="H25" s="13">
        <v>377</v>
      </c>
      <c r="I25" s="13">
        <v>228</v>
      </c>
      <c r="J25" s="15">
        <f t="shared" si="3"/>
        <v>15.627347858752817</v>
      </c>
      <c r="K25" s="15"/>
    </row>
    <row r="26" spans="1:11" ht="12" customHeight="1">
      <c r="A26" s="12" t="s">
        <v>10</v>
      </c>
      <c r="B26" s="13">
        <v>3297</v>
      </c>
      <c r="C26" s="13">
        <v>506</v>
      </c>
      <c r="D26" s="13">
        <v>739</v>
      </c>
      <c r="E26" s="13">
        <v>113</v>
      </c>
      <c r="F26" s="13">
        <v>3401</v>
      </c>
      <c r="G26" s="13">
        <v>564</v>
      </c>
      <c r="H26" s="13">
        <v>1120</v>
      </c>
      <c r="I26" s="13">
        <v>164</v>
      </c>
      <c r="J26" s="15">
        <f t="shared" si="3"/>
        <v>3.154382772217167</v>
      </c>
      <c r="K26" s="15">
        <f t="shared" si="3"/>
        <v>11.462450592885375</v>
      </c>
    </row>
    <row r="27" spans="1:11" ht="12" customHeight="1">
      <c r="A27" s="12" t="s">
        <v>11</v>
      </c>
      <c r="B27" s="13">
        <v>1608</v>
      </c>
      <c r="C27" s="13">
        <v>1169</v>
      </c>
      <c r="D27" s="13">
        <v>746</v>
      </c>
      <c r="E27" s="13">
        <v>605</v>
      </c>
      <c r="F27" s="13">
        <v>1585</v>
      </c>
      <c r="G27" s="13">
        <v>1120</v>
      </c>
      <c r="H27" s="13">
        <v>735</v>
      </c>
      <c r="I27" s="13">
        <v>573</v>
      </c>
      <c r="J27" s="15">
        <f t="shared" si="3"/>
        <v>-1.4303482587064678</v>
      </c>
      <c r="K27" s="15">
        <f t="shared" si="3"/>
        <v>-4.191616766467066</v>
      </c>
    </row>
    <row r="28" spans="1:11" ht="12" customHeight="1">
      <c r="A28" s="12" t="s">
        <v>20</v>
      </c>
      <c r="B28" s="13">
        <v>2904</v>
      </c>
      <c r="C28" s="13">
        <v>2324</v>
      </c>
      <c r="D28" s="13">
        <v>702</v>
      </c>
      <c r="E28" s="13">
        <v>589</v>
      </c>
      <c r="F28" s="13">
        <v>2872</v>
      </c>
      <c r="G28" s="13">
        <v>2264</v>
      </c>
      <c r="H28" s="13">
        <v>1091</v>
      </c>
      <c r="I28" s="13">
        <v>873</v>
      </c>
      <c r="J28" s="15">
        <f t="shared" si="3"/>
        <v>-1.1019283746556474</v>
      </c>
      <c r="K28" s="15">
        <f t="shared" si="3"/>
        <v>-2.5817555938037864</v>
      </c>
    </row>
    <row r="29" spans="1:11" ht="12" customHeight="1">
      <c r="A29" s="12" t="s">
        <v>12</v>
      </c>
      <c r="B29" s="13">
        <v>1411</v>
      </c>
      <c r="C29" s="13">
        <v>934</v>
      </c>
      <c r="D29" s="13">
        <v>122</v>
      </c>
      <c r="E29" s="13">
        <v>63</v>
      </c>
      <c r="F29" s="13">
        <v>1474</v>
      </c>
      <c r="G29" s="13">
        <v>948</v>
      </c>
      <c r="H29" s="13">
        <v>154</v>
      </c>
      <c r="I29" s="13">
        <v>69</v>
      </c>
      <c r="J29" s="15">
        <f t="shared" si="3"/>
        <v>4.4649184975194895</v>
      </c>
      <c r="K29" s="15">
        <f t="shared" si="3"/>
        <v>1.4989293361884368</v>
      </c>
    </row>
    <row r="30" spans="1:11" ht="12" customHeight="1">
      <c r="A30" s="12" t="s">
        <v>26</v>
      </c>
      <c r="B30" s="13">
        <v>202</v>
      </c>
      <c r="C30" s="13">
        <v>115</v>
      </c>
      <c r="D30" s="13">
        <v>83</v>
      </c>
      <c r="E30" s="13">
        <v>41</v>
      </c>
      <c r="F30" s="13">
        <v>214</v>
      </c>
      <c r="G30" s="13">
        <v>133</v>
      </c>
      <c r="H30" s="13">
        <v>63</v>
      </c>
      <c r="I30" s="13">
        <v>36</v>
      </c>
      <c r="J30" s="15">
        <f t="shared" si="3"/>
        <v>5.9405940594059405</v>
      </c>
      <c r="K30" s="15">
        <f t="shared" si="3"/>
        <v>15.652173913043478</v>
      </c>
    </row>
    <row r="31" spans="1:11" ht="12" customHeight="1">
      <c r="A31" s="12" t="s">
        <v>30</v>
      </c>
      <c r="B31" s="13">
        <v>1099</v>
      </c>
      <c r="C31" s="13">
        <v>204</v>
      </c>
      <c r="D31" s="13">
        <v>217</v>
      </c>
      <c r="E31" s="13">
        <v>44</v>
      </c>
      <c r="F31" s="13">
        <v>1158</v>
      </c>
      <c r="G31" s="13">
        <v>192</v>
      </c>
      <c r="H31" s="13">
        <v>287</v>
      </c>
      <c r="I31" s="13">
        <v>57</v>
      </c>
      <c r="J31" s="15">
        <f>SUM(F31-B31)*100/B31</f>
        <v>5.368516833484986</v>
      </c>
      <c r="K31" s="15">
        <f>SUM(G31-C31)*100/C31</f>
        <v>-5.882352941176471</v>
      </c>
    </row>
    <row r="32" spans="1:11" ht="12" customHeight="1">
      <c r="A32" s="12" t="s">
        <v>14</v>
      </c>
      <c r="B32" s="13">
        <v>694</v>
      </c>
      <c r="C32" s="13">
        <v>555</v>
      </c>
      <c r="D32" s="13">
        <v>120</v>
      </c>
      <c r="E32" s="13">
        <v>96</v>
      </c>
      <c r="F32" s="13">
        <v>795</v>
      </c>
      <c r="G32" s="13">
        <v>629</v>
      </c>
      <c r="H32" s="13">
        <v>137</v>
      </c>
      <c r="I32" s="13">
        <v>112</v>
      </c>
      <c r="J32" s="14">
        <v>0</v>
      </c>
      <c r="K32" s="14">
        <v>0</v>
      </c>
    </row>
    <row r="33" spans="1:11" ht="12" customHeight="1">
      <c r="A33" s="12" t="s">
        <v>31</v>
      </c>
      <c r="B33" s="13">
        <v>96</v>
      </c>
      <c r="C33" s="13">
        <v>72</v>
      </c>
      <c r="D33" s="13">
        <v>0</v>
      </c>
      <c r="E33" s="13">
        <v>0</v>
      </c>
      <c r="F33" s="13">
        <v>169</v>
      </c>
      <c r="G33" s="13">
        <v>128</v>
      </c>
      <c r="H33" s="13">
        <v>0</v>
      </c>
      <c r="I33" s="13">
        <v>0</v>
      </c>
      <c r="J33" s="14"/>
      <c r="K33" s="14"/>
    </row>
    <row r="34" spans="1:11" s="5" customFormat="1" ht="21.75" customHeight="1">
      <c r="A34" s="16" t="s">
        <v>16</v>
      </c>
      <c r="B34" s="17">
        <f aca="true" t="shared" si="4" ref="B34:I34">SUM(B23:B33)</f>
        <v>16245</v>
      </c>
      <c r="C34" s="17">
        <f t="shared" si="4"/>
        <v>8340</v>
      </c>
      <c r="D34" s="17">
        <f t="shared" si="4"/>
        <v>3611</v>
      </c>
      <c r="E34" s="17">
        <f t="shared" si="4"/>
        <v>1992</v>
      </c>
      <c r="F34" s="17">
        <f t="shared" si="4"/>
        <v>16785</v>
      </c>
      <c r="G34" s="17">
        <f t="shared" si="4"/>
        <v>8550</v>
      </c>
      <c r="H34" s="17">
        <f t="shared" si="4"/>
        <v>5213</v>
      </c>
      <c r="I34" s="17">
        <f t="shared" si="4"/>
        <v>2651</v>
      </c>
      <c r="J34" s="18">
        <f>SUM(F34-B34)*100/B34</f>
        <v>3.3240997229916895</v>
      </c>
      <c r="K34" s="18">
        <f>SUM(G34-C34)*100/C34</f>
        <v>2.5179856115107913</v>
      </c>
    </row>
    <row r="35" spans="1:11" s="5" customFormat="1" ht="21.75" customHeight="1" thickBot="1">
      <c r="A35" s="24" t="s">
        <v>21</v>
      </c>
      <c r="B35" s="25">
        <f aca="true" t="shared" si="5" ref="B35:I35">SUM(B21+B34)</f>
        <v>40390</v>
      </c>
      <c r="C35" s="25">
        <f t="shared" si="5"/>
        <v>22303</v>
      </c>
      <c r="D35" s="25">
        <f t="shared" si="5"/>
        <v>13580</v>
      </c>
      <c r="E35" s="25">
        <f t="shared" si="5"/>
        <v>7563</v>
      </c>
      <c r="F35" s="25">
        <f t="shared" si="5"/>
        <v>42524</v>
      </c>
      <c r="G35" s="25">
        <f t="shared" si="5"/>
        <v>21897</v>
      </c>
      <c r="H35" s="25">
        <f t="shared" si="5"/>
        <v>16538</v>
      </c>
      <c r="I35" s="25">
        <f t="shared" si="5"/>
        <v>7581</v>
      </c>
      <c r="J35" s="21">
        <f>SUM(F35-B35)*100/B35</f>
        <v>5.283486011388957</v>
      </c>
      <c r="K35" s="21">
        <f>SUM(G35-C35)*100/C35</f>
        <v>-1.8203829081289513</v>
      </c>
    </row>
    <row r="36" spans="1:11" s="5" customFormat="1" ht="4.5" customHeight="1">
      <c r="A36" s="26"/>
      <c r="B36" s="27"/>
      <c r="C36" s="27"/>
      <c r="D36" s="27"/>
      <c r="E36" s="27"/>
      <c r="F36" s="27"/>
      <c r="G36" s="27"/>
      <c r="H36" s="27"/>
      <c r="I36" s="27"/>
      <c r="J36" s="28"/>
      <c r="K36" s="28"/>
    </row>
    <row r="37" spans="1:11" s="6" customFormat="1" ht="12.75" customHeight="1">
      <c r="A37" s="6" t="s">
        <v>22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18" customHeight="1">
      <c r="A38" s="29" t="s">
        <v>23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2:11" ht="12.7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2.75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ht="12.7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ht="12.7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ht="12.7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12.75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ht="12.75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ht="12.7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2.7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2.7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2.7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2.7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2.75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ht="12.7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2.7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2.7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2.7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2.7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2.7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2.7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2.7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2.7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2.7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2.7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2.7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2.75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2.7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2.7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2.7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2.7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2.7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2.7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2.7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2.75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2.75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2.7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2.7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2.7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2.7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2.7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2.7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2.7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2.7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2.7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2.7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2.7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2.7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2.7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2.7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2.7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2.7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2.7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2.7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2.7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2.7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2.7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2.7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2.7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2.7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2.7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2.7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2.7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2.7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2.7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2.7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2.7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2.75">
      <c r="B105" s="2"/>
      <c r="C105" s="2"/>
      <c r="D105" s="2"/>
      <c r="E105" s="2"/>
      <c r="F105" s="2"/>
      <c r="G105" s="2"/>
      <c r="H105" s="2"/>
      <c r="I105" s="2"/>
      <c r="J105" s="2"/>
      <c r="K105" s="2"/>
    </row>
  </sheetData>
  <mergeCells count="12">
    <mergeCell ref="J3:K3"/>
    <mergeCell ref="J4:K4"/>
    <mergeCell ref="J5:K5"/>
    <mergeCell ref="B5:C6"/>
    <mergeCell ref="D5:E5"/>
    <mergeCell ref="D6:E6"/>
    <mergeCell ref="F5:G6"/>
    <mergeCell ref="B3:E4"/>
    <mergeCell ref="A3:A7"/>
    <mergeCell ref="F3:I4"/>
    <mergeCell ref="H5:I5"/>
    <mergeCell ref="H6:I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2005-06-06T12:09:40Z</cp:lastPrinted>
  <dcterms:created xsi:type="dcterms:W3CDTF">1998-04-17T10:31:39Z</dcterms:created>
  <dcterms:modified xsi:type="dcterms:W3CDTF">2005-09-29T10:34:01Z</dcterms:modified>
  <cp:category/>
  <cp:version/>
  <cp:contentType/>
  <cp:contentStatus/>
</cp:coreProperties>
</file>