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'Foglio1'!$A$1:$H$23</definedName>
    <definedName name="Area_stampa_MI" localSheetId="0">'Foglio1'!$A$1:$H$24</definedName>
  </definedNames>
  <calcPr fullCalcOnLoad="1"/>
</workbook>
</file>

<file path=xl/sharedStrings.xml><?xml version="1.0" encoding="utf-8"?>
<sst xmlns="http://schemas.openxmlformats.org/spreadsheetml/2006/main" count="17" uniqueCount="12">
  <si>
    <t>IN ENTRATA</t>
  </si>
  <si>
    <t>TOTALE</t>
  </si>
  <si>
    <t>VALICHI</t>
  </si>
  <si>
    <t>ANNI</t>
  </si>
  <si>
    <t>Fonte: TRENITALIA S. p. a..</t>
  </si>
  <si>
    <t>IN USCITA</t>
  </si>
  <si>
    <t>Tav. 4.1 - FVG TRANSITI FERROVIARI MERCI AI VALICHI DI CONFINE</t>
  </si>
  <si>
    <t>Tarvisio C.le</t>
  </si>
  <si>
    <t>Gorizia C.le</t>
  </si>
  <si>
    <t>Villa Opicina</t>
  </si>
  <si>
    <t>carri</t>
  </si>
  <si>
    <t>tonnellate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</si>
</sst>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  <numFmt numFmtId="179" formatCode="#,##0_ ;\-#,##0\ 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21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  <xf numFmtId="176" fontId="5" fillId="0" borderId="0" xfId="0" applyFont="1" applyAlignment="1">
      <alignment/>
    </xf>
    <xf numFmtId="176" fontId="5" fillId="0" borderId="0" xfId="0" applyFont="1" applyBorder="1" applyAlignment="1">
      <alignment horizontal="center" vertical="top"/>
    </xf>
    <xf numFmtId="176" fontId="5" fillId="0" borderId="0" xfId="0" applyFont="1" applyBorder="1" applyAlignment="1">
      <alignment vertical="top"/>
    </xf>
    <xf numFmtId="176" fontId="6" fillId="0" borderId="1" xfId="0" applyFont="1" applyBorder="1" applyAlignment="1">
      <alignment horizontal="right" vertical="center"/>
    </xf>
    <xf numFmtId="176" fontId="6" fillId="0" borderId="0" xfId="0" applyFont="1" applyBorder="1" applyAlignment="1">
      <alignment horizontal="left"/>
    </xf>
    <xf numFmtId="176" fontId="6" fillId="0" borderId="0" xfId="0" applyFont="1" applyBorder="1" applyAlignment="1">
      <alignment horizontal="center"/>
    </xf>
    <xf numFmtId="176" fontId="5" fillId="0" borderId="0" xfId="0" applyFont="1" applyBorder="1" applyAlignment="1">
      <alignment horizontal="left"/>
    </xf>
    <xf numFmtId="3" fontId="6" fillId="0" borderId="0" xfId="15" applyNumberFormat="1" applyFont="1" applyFill="1" applyBorder="1" applyAlignment="1">
      <alignment vertical="center"/>
    </xf>
    <xf numFmtId="3" fontId="5" fillId="0" borderId="0" xfId="15" applyNumberFormat="1" applyFont="1" applyFill="1" applyBorder="1" applyAlignment="1">
      <alignment vertical="center"/>
    </xf>
    <xf numFmtId="176" fontId="9" fillId="0" borderId="0" xfId="0" applyFont="1" applyBorder="1" applyAlignment="1">
      <alignment horizontal="left"/>
    </xf>
    <xf numFmtId="176" fontId="8" fillId="0" borderId="0" xfId="0" applyFont="1" applyBorder="1" applyAlignment="1">
      <alignment horizontal="left" vertical="top"/>
    </xf>
    <xf numFmtId="176" fontId="6" fillId="0" borderId="1" xfId="0" applyFont="1" applyBorder="1" applyAlignment="1">
      <alignment horizontal="center" vertical="center"/>
    </xf>
    <xf numFmtId="176" fontId="6" fillId="0" borderId="2" xfId="0" applyFont="1" applyBorder="1" applyAlignment="1">
      <alignment horizontal="center" vertical="center"/>
    </xf>
    <xf numFmtId="176" fontId="6" fillId="0" borderId="3" xfId="0" applyFont="1" applyBorder="1" applyAlignment="1">
      <alignment horizontal="right" vertical="center" indent="1"/>
    </xf>
    <xf numFmtId="176" fontId="7" fillId="0" borderId="4" xfId="0" applyFont="1" applyBorder="1" applyAlignment="1">
      <alignment vertical="top"/>
    </xf>
    <xf numFmtId="176" fontId="5" fillId="0" borderId="4" xfId="0" applyFont="1" applyBorder="1" applyAlignment="1">
      <alignment horizontal="center" vertical="top"/>
    </xf>
    <xf numFmtId="3" fontId="5" fillId="0" borderId="4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3"/>
  <sheetViews>
    <sheetView tabSelected="1" workbookViewId="0" topLeftCell="A1">
      <selection activeCell="H28" sqref="H28"/>
    </sheetView>
  </sheetViews>
  <sheetFormatPr defaultColWidth="7.625" defaultRowHeight="12.75"/>
  <cols>
    <col min="1" max="1" width="10.125" style="2" customWidth="1"/>
    <col min="2" max="2" width="6.125" style="3" customWidth="1"/>
    <col min="3" max="7" width="7.375" style="2" customWidth="1"/>
    <col min="8" max="8" width="8.875" style="2" customWidth="1"/>
    <col min="9" max="16384" width="7.625" style="2" customWidth="1"/>
  </cols>
  <sheetData>
    <row r="1" spans="1:8" s="1" customFormat="1" ht="14.25" thickBot="1">
      <c r="A1" s="14" t="s">
        <v>6</v>
      </c>
      <c r="B1" s="14"/>
      <c r="C1" s="14"/>
      <c r="D1" s="14"/>
      <c r="E1" s="14"/>
      <c r="F1" s="14"/>
      <c r="G1" s="14"/>
      <c r="H1" s="14"/>
    </row>
    <row r="2" spans="1:8" ht="14.25" thickTop="1">
      <c r="A2" s="16" t="s">
        <v>2</v>
      </c>
      <c r="B2" s="16" t="s">
        <v>3</v>
      </c>
      <c r="C2" s="17" t="s">
        <v>0</v>
      </c>
      <c r="D2" s="17"/>
      <c r="E2" s="17" t="s">
        <v>5</v>
      </c>
      <c r="F2" s="17"/>
      <c r="G2" s="17" t="s">
        <v>1</v>
      </c>
      <c r="H2" s="17"/>
    </row>
    <row r="3" spans="1:8" ht="13.5">
      <c r="A3" s="15"/>
      <c r="B3" s="15"/>
      <c r="C3" s="7" t="s">
        <v>10</v>
      </c>
      <c r="D3" s="7" t="s">
        <v>11</v>
      </c>
      <c r="E3" s="7" t="s">
        <v>10</v>
      </c>
      <c r="F3" s="7" t="s">
        <v>11</v>
      </c>
      <c r="G3" s="7" t="s">
        <v>10</v>
      </c>
      <c r="H3" s="7" t="s">
        <v>11</v>
      </c>
    </row>
    <row r="4" spans="1:8" ht="18" customHeight="1">
      <c r="A4" s="8" t="s">
        <v>7</v>
      </c>
      <c r="B4" s="9">
        <v>2003</v>
      </c>
      <c r="C4" s="11">
        <v>107081</v>
      </c>
      <c r="D4" s="11">
        <v>4167786.463</v>
      </c>
      <c r="E4" s="11">
        <v>59929.24</v>
      </c>
      <c r="F4" s="11">
        <v>1668839.763</v>
      </c>
      <c r="G4" s="11">
        <f aca="true" t="shared" si="0" ref="G4:G16">SUM(C4+E4)</f>
        <v>167010.24</v>
      </c>
      <c r="H4" s="11">
        <f>SUM(D4+F4)</f>
        <v>5836626.226</v>
      </c>
    </row>
    <row r="5" spans="1:8" ht="15.75" customHeight="1">
      <c r="A5" s="8"/>
      <c r="B5" s="9">
        <v>2004</v>
      </c>
      <c r="C5" s="11">
        <v>121075.99</v>
      </c>
      <c r="D5" s="11">
        <v>4751021.887</v>
      </c>
      <c r="E5" s="11">
        <v>68980.49</v>
      </c>
      <c r="F5" s="11">
        <v>1962239.29</v>
      </c>
      <c r="G5" s="11">
        <f t="shared" si="0"/>
        <v>190056.48</v>
      </c>
      <c r="H5" s="11">
        <f>SUM(D5+F5)</f>
        <v>6713261.177</v>
      </c>
    </row>
    <row r="6" spans="1:8" ht="14.25" customHeight="1">
      <c r="A6" s="8"/>
      <c r="B6" s="9">
        <v>2005</v>
      </c>
      <c r="C6" s="11">
        <v>127430</v>
      </c>
      <c r="D6" s="11">
        <v>5163948.435000004</v>
      </c>
      <c r="E6" s="11">
        <v>76305.39</v>
      </c>
      <c r="F6" s="11">
        <v>2053322.4740000002</v>
      </c>
      <c r="G6" s="11">
        <f t="shared" si="0"/>
        <v>203735.39</v>
      </c>
      <c r="H6" s="11">
        <f>SUM(D6+F6)</f>
        <v>7217270.909000005</v>
      </c>
    </row>
    <row r="7" spans="1:8" ht="14.25" customHeight="1">
      <c r="A7" s="8"/>
      <c r="B7" s="9">
        <v>2006</v>
      </c>
      <c r="C7" s="11">
        <v>143814.5</v>
      </c>
      <c r="D7" s="11">
        <v>5581857.727999999</v>
      </c>
      <c r="E7" s="11">
        <v>86546.94</v>
      </c>
      <c r="F7" s="11">
        <v>2603602.937</v>
      </c>
      <c r="G7" s="11">
        <f>SUM(C7+E7)</f>
        <v>230361.44</v>
      </c>
      <c r="H7" s="11">
        <f>SUM(D7+F7)</f>
        <v>8185460.664999999</v>
      </c>
    </row>
    <row r="8" spans="1:8" ht="5.25" customHeight="1">
      <c r="A8" s="8"/>
      <c r="B8" s="9"/>
      <c r="C8" s="11"/>
      <c r="D8" s="11"/>
      <c r="E8" s="11"/>
      <c r="F8" s="11"/>
      <c r="G8" s="11"/>
      <c r="H8" s="11"/>
    </row>
    <row r="9" spans="1:8" ht="15.75" customHeight="1">
      <c r="A9" s="8" t="s">
        <v>8</v>
      </c>
      <c r="B9" s="9">
        <v>2003</v>
      </c>
      <c r="C9" s="11">
        <v>27507</v>
      </c>
      <c r="D9" s="11">
        <v>1084412.6070000003</v>
      </c>
      <c r="E9" s="11">
        <v>4379</v>
      </c>
      <c r="F9" s="11">
        <v>154158.76299999998</v>
      </c>
      <c r="G9" s="11">
        <f t="shared" si="0"/>
        <v>31886</v>
      </c>
      <c r="H9" s="11">
        <f>SUM(D9+F9)</f>
        <v>1238571.3700000003</v>
      </c>
    </row>
    <row r="10" spans="1:8" ht="14.25" customHeight="1">
      <c r="A10" s="8"/>
      <c r="B10" s="9">
        <v>2004</v>
      </c>
      <c r="C10" s="11">
        <v>31698</v>
      </c>
      <c r="D10" s="11">
        <v>1286341.2970000003</v>
      </c>
      <c r="E10" s="11">
        <v>3189</v>
      </c>
      <c r="F10" s="11">
        <v>101934.58899999999</v>
      </c>
      <c r="G10" s="11">
        <f t="shared" si="0"/>
        <v>34887</v>
      </c>
      <c r="H10" s="11">
        <f>SUM(D10+F10)</f>
        <v>1388275.8860000002</v>
      </c>
    </row>
    <row r="11" spans="1:8" ht="14.25" customHeight="1">
      <c r="A11" s="8"/>
      <c r="B11" s="9">
        <v>2005</v>
      </c>
      <c r="C11" s="11">
        <v>26617</v>
      </c>
      <c r="D11" s="11">
        <v>1104363.9919999999</v>
      </c>
      <c r="E11" s="11">
        <v>1537</v>
      </c>
      <c r="F11" s="11">
        <v>37491.07</v>
      </c>
      <c r="G11" s="11">
        <f t="shared" si="0"/>
        <v>28154</v>
      </c>
      <c r="H11" s="11">
        <f>SUM(D11+F11)</f>
        <v>1141855.062</v>
      </c>
    </row>
    <row r="12" spans="1:8" ht="14.25" customHeight="1">
      <c r="A12" s="8"/>
      <c r="B12" s="9">
        <v>2006</v>
      </c>
      <c r="C12" s="11">
        <v>24893</v>
      </c>
      <c r="D12" s="11">
        <v>1030160.5090000001</v>
      </c>
      <c r="E12" s="11">
        <v>1933</v>
      </c>
      <c r="F12" s="11">
        <v>61651.1</v>
      </c>
      <c r="G12" s="11">
        <f>SUM(C12+E12)</f>
        <v>26826</v>
      </c>
      <c r="H12" s="11">
        <f>SUM(D12+F12)</f>
        <v>1091811.6090000002</v>
      </c>
    </row>
    <row r="13" spans="1:8" ht="6.75" customHeight="1">
      <c r="A13" s="8"/>
      <c r="B13" s="9"/>
      <c r="C13" s="11"/>
      <c r="D13" s="11"/>
      <c r="E13" s="11"/>
      <c r="F13" s="11"/>
      <c r="G13" s="11"/>
      <c r="H13" s="11"/>
    </row>
    <row r="14" spans="1:8" ht="17.25" customHeight="1">
      <c r="A14" s="8" t="s">
        <v>9</v>
      </c>
      <c r="B14" s="9">
        <v>2003</v>
      </c>
      <c r="C14" s="11">
        <v>26862.5</v>
      </c>
      <c r="D14" s="11">
        <v>872867.4710000001</v>
      </c>
      <c r="E14" s="11">
        <v>14134</v>
      </c>
      <c r="F14" s="11">
        <v>434554.777</v>
      </c>
      <c r="G14" s="11">
        <f t="shared" si="0"/>
        <v>40996.5</v>
      </c>
      <c r="H14" s="11">
        <f>SUM(D14+F14)</f>
        <v>1307422.2480000001</v>
      </c>
    </row>
    <row r="15" spans="1:8" ht="14.25" customHeight="1">
      <c r="A15" s="8"/>
      <c r="B15" s="9">
        <v>2004</v>
      </c>
      <c r="C15" s="11">
        <v>26688</v>
      </c>
      <c r="D15" s="11">
        <v>846368.2729999999</v>
      </c>
      <c r="E15" s="11">
        <v>17080.16</v>
      </c>
      <c r="F15" s="11">
        <v>558051.3169999999</v>
      </c>
      <c r="G15" s="11">
        <f t="shared" si="0"/>
        <v>43768.16</v>
      </c>
      <c r="H15" s="11">
        <f>SUM(D15+F15)</f>
        <v>1404419.5899999999</v>
      </c>
    </row>
    <row r="16" spans="1:8" ht="14.25" customHeight="1">
      <c r="A16" s="8"/>
      <c r="B16" s="9">
        <v>2005</v>
      </c>
      <c r="C16" s="11">
        <v>25822.14</v>
      </c>
      <c r="D16" s="11">
        <v>852027.361</v>
      </c>
      <c r="E16" s="11">
        <v>19165.32</v>
      </c>
      <c r="F16" s="11">
        <v>609019.88</v>
      </c>
      <c r="G16" s="11">
        <f t="shared" si="0"/>
        <v>44987.46</v>
      </c>
      <c r="H16" s="11">
        <f>SUM(D16+F16)</f>
        <v>1461047.241</v>
      </c>
    </row>
    <row r="17" spans="1:8" ht="14.25" customHeight="1">
      <c r="A17" s="8"/>
      <c r="B17" s="9">
        <v>2006</v>
      </c>
      <c r="C17" s="11">
        <v>29913.96</v>
      </c>
      <c r="D17" s="11">
        <v>979497.71</v>
      </c>
      <c r="E17" s="11">
        <v>23753.8</v>
      </c>
      <c r="F17" s="11">
        <v>667701.4720000001</v>
      </c>
      <c r="G17" s="11">
        <f>SUM(C17+E17)</f>
        <v>53667.759999999995</v>
      </c>
      <c r="H17" s="11">
        <f>SUM(D17+F17)</f>
        <v>1647199.182</v>
      </c>
    </row>
    <row r="18" spans="1:8" ht="6" customHeight="1">
      <c r="A18" s="8"/>
      <c r="B18" s="9"/>
      <c r="C18" s="11"/>
      <c r="D18" s="11"/>
      <c r="E18" s="11"/>
      <c r="F18" s="11"/>
      <c r="G18" s="11"/>
      <c r="H18" s="11"/>
    </row>
    <row r="19" spans="1:8" s="4" customFormat="1" ht="14.25" customHeight="1">
      <c r="A19" s="10" t="s">
        <v>1</v>
      </c>
      <c r="B19" s="5">
        <v>2003</v>
      </c>
      <c r="C19" s="12">
        <f aca="true" t="shared" si="1" ref="C19:H22">SUM(C4+C9+C14)</f>
        <v>161450.5</v>
      </c>
      <c r="D19" s="12">
        <f t="shared" si="1"/>
        <v>6125066.541</v>
      </c>
      <c r="E19" s="12">
        <f t="shared" si="1"/>
        <v>78442.23999999999</v>
      </c>
      <c r="F19" s="12">
        <f t="shared" si="1"/>
        <v>2257553.3030000003</v>
      </c>
      <c r="G19" s="12">
        <f t="shared" si="1"/>
        <v>239892.74</v>
      </c>
      <c r="H19" s="12">
        <f t="shared" si="1"/>
        <v>8382619.8440000005</v>
      </c>
    </row>
    <row r="20" spans="1:8" s="4" customFormat="1" ht="14.25" customHeight="1">
      <c r="A20" s="6"/>
      <c r="B20" s="5">
        <v>2004</v>
      </c>
      <c r="C20" s="12">
        <f t="shared" si="1"/>
        <v>179461.99</v>
      </c>
      <c r="D20" s="12">
        <f t="shared" si="1"/>
        <v>6883731.457</v>
      </c>
      <c r="E20" s="12">
        <f t="shared" si="1"/>
        <v>89249.65000000001</v>
      </c>
      <c r="F20" s="12">
        <f t="shared" si="1"/>
        <v>2622225.196</v>
      </c>
      <c r="G20" s="12">
        <f t="shared" si="1"/>
        <v>268711.64</v>
      </c>
      <c r="H20" s="12">
        <f t="shared" si="1"/>
        <v>9505956.653</v>
      </c>
    </row>
    <row r="21" spans="1:8" s="4" customFormat="1" ht="14.25" customHeight="1">
      <c r="A21" s="6"/>
      <c r="B21" s="5">
        <v>2005</v>
      </c>
      <c r="C21" s="12">
        <f t="shared" si="1"/>
        <v>179869.14</v>
      </c>
      <c r="D21" s="12">
        <f t="shared" si="1"/>
        <v>7120339.788000004</v>
      </c>
      <c r="E21" s="12">
        <f t="shared" si="1"/>
        <v>97007.70999999999</v>
      </c>
      <c r="F21" s="12">
        <f t="shared" si="1"/>
        <v>2699833.424</v>
      </c>
      <c r="G21" s="12">
        <f t="shared" si="1"/>
        <v>276876.85000000003</v>
      </c>
      <c r="H21" s="12">
        <f t="shared" si="1"/>
        <v>9820173.212000005</v>
      </c>
    </row>
    <row r="22" spans="1:8" s="4" customFormat="1" ht="14.25" customHeight="1" thickBot="1">
      <c r="A22" s="18"/>
      <c r="B22" s="19">
        <v>2006</v>
      </c>
      <c r="C22" s="20">
        <f t="shared" si="1"/>
        <v>198621.46</v>
      </c>
      <c r="D22" s="20">
        <f t="shared" si="1"/>
        <v>7591515.947</v>
      </c>
      <c r="E22" s="20">
        <f t="shared" si="1"/>
        <v>112233.74</v>
      </c>
      <c r="F22" s="20">
        <f t="shared" si="1"/>
        <v>3332955.509</v>
      </c>
      <c r="G22" s="20">
        <f t="shared" si="1"/>
        <v>310855.2</v>
      </c>
      <c r="H22" s="20">
        <f t="shared" si="1"/>
        <v>10924471.456</v>
      </c>
    </row>
    <row r="23" spans="1:8" ht="19.5" customHeight="1" thickTop="1">
      <c r="A23" s="13" t="s">
        <v>4</v>
      </c>
      <c r="B23" s="13"/>
      <c r="C23" s="13"/>
      <c r="D23" s="13"/>
      <c r="E23" s="13"/>
      <c r="F23" s="13"/>
      <c r="G23" s="13"/>
      <c r="H23" s="13"/>
    </row>
    <row r="24" ht="9.75" customHeight="1"/>
  </sheetData>
  <mergeCells count="7">
    <mergeCell ref="A23:H23"/>
    <mergeCell ref="A1:H1"/>
    <mergeCell ref="A2:A3"/>
    <mergeCell ref="B2:B3"/>
    <mergeCell ref="C2:D2"/>
    <mergeCell ref="G2:H2"/>
    <mergeCell ref="E2:F2"/>
  </mergeCells>
  <printOptions/>
  <pageMargins left="0.5905511811023623" right="1.4173228346456694" top="0.5905511811023623" bottom="1.141732283464567" header="0.5118110236220472" footer="0.5118110236220472"/>
  <pageSetup fitToHeight="1" fitToWidth="1" horizontalDpi="300" verticalDpi="300" orientation="portrait" paperSize="166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2007-05-08T12:25:08Z</cp:lastPrinted>
  <dcterms:created xsi:type="dcterms:W3CDTF">1998-06-24T09:54:46Z</dcterms:created>
  <dcterms:modified xsi:type="dcterms:W3CDTF">2007-05-16T14:44:08Z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495550175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PreviousAdHocReviewCycleID">
    <vt:i4>566164628</vt:i4>
  </property>
  <property fmtid="{D5CDD505-2E9C-101B-9397-08002B2CF9AE}" pid="7" name="_ReviewingToolsShownOnce">
    <vt:lpwstr/>
  </property>
</Properties>
</file>