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460" windowHeight="6240" tabRatio="599" activeTab="0"/>
  </bookViews>
  <sheets>
    <sheet name="Foglio 1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<sst xmlns="http://schemas.openxmlformats.org/spreadsheetml/2006/main" count="60" uniqueCount="24">
  <si>
    <t>TOTALE</t>
  </si>
  <si>
    <t>PROVINCE</t>
  </si>
  <si>
    <t>Arrivi</t>
  </si>
  <si>
    <t>Presenze</t>
  </si>
  <si>
    <t xml:space="preserve">      Pordenone</t>
  </si>
  <si>
    <t>TOT.</t>
  </si>
  <si>
    <t xml:space="preserve">      Gorizia</t>
  </si>
  <si>
    <t>-</t>
  </si>
  <si>
    <t xml:space="preserve">      Trieste</t>
  </si>
  <si>
    <t>Italiani</t>
  </si>
  <si>
    <t xml:space="preserve"> Venezia Giulia</t>
  </si>
  <si>
    <t>Stran.</t>
  </si>
  <si>
    <t>It.</t>
  </si>
  <si>
    <t>2002</t>
  </si>
  <si>
    <t>AGENZIE DI INFORMAZIONE E</t>
  </si>
  <si>
    <t>ACCOGLIENZA TURISTICA</t>
  </si>
  <si>
    <t xml:space="preserve">      Udine</t>
  </si>
  <si>
    <t>2003</t>
  </si>
  <si>
    <t>COMUNI NON COMPRESI</t>
  </si>
  <si>
    <t>NELLE AGENZIE</t>
  </si>
  <si>
    <t>CLIENTI</t>
  </si>
  <si>
    <t>Fonte: Regione autonoma Friuli Venezia Giulia, Direzione centrale delle attività produttive.</t>
  </si>
  <si>
    <t>Tav. 11.2 - MOVIMENTO TURISTICO EXTRALBERGHIERO NEL FRIULI VENEZIA GIULIA, PER PROVINCIA</t>
  </si>
  <si>
    <t xml:space="preserve"> Friuli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</si>
</sst>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_ ;\-0\ 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9"/>
      <name val="Courier"/>
      <family val="0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5">
    <xf numFmtId="170" fontId="0" fillId="0" borderId="0" xfId="0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Alignment="1">
      <alignment/>
    </xf>
    <xf numFmtId="170" fontId="6" fillId="0" borderId="0" xfId="0" applyFont="1" applyAlignment="1">
      <alignment horizontal="center"/>
    </xf>
    <xf numFmtId="170" fontId="6" fillId="0" borderId="1" xfId="0" applyFont="1" applyBorder="1" applyAlignment="1" quotePrefix="1">
      <alignment horizontal="center" vertical="center"/>
    </xf>
    <xf numFmtId="170" fontId="6" fillId="0" borderId="0" xfId="0" applyFont="1" applyAlignment="1">
      <alignment vertical="center"/>
    </xf>
    <xf numFmtId="41" fontId="6" fillId="0" borderId="0" xfId="16" applyFont="1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horizontal="center"/>
    </xf>
    <xf numFmtId="170" fontId="7" fillId="0" borderId="0" xfId="0" applyFont="1" applyAlignment="1">
      <alignment/>
    </xf>
    <xf numFmtId="3" fontId="6" fillId="0" borderId="0" xfId="16" applyNumberFormat="1" applyFont="1" applyAlignment="1">
      <alignment/>
    </xf>
    <xf numFmtId="3" fontId="6" fillId="0" borderId="0" xfId="16" applyNumberFormat="1" applyFont="1" applyAlignment="1">
      <alignment horizontal="right"/>
    </xf>
    <xf numFmtId="3" fontId="5" fillId="0" borderId="0" xfId="16" applyNumberFormat="1" applyFont="1" applyAlignment="1">
      <alignment/>
    </xf>
    <xf numFmtId="170" fontId="8" fillId="0" borderId="2" xfId="0" applyFont="1" applyBorder="1" applyAlignment="1">
      <alignment vertical="top"/>
    </xf>
    <xf numFmtId="170" fontId="9" fillId="0" borderId="2" xfId="0" applyFont="1" applyBorder="1" applyAlignment="1">
      <alignment/>
    </xf>
    <xf numFmtId="170" fontId="5" fillId="0" borderId="2" xfId="0" applyFont="1" applyBorder="1" applyAlignment="1">
      <alignment vertical="top"/>
    </xf>
    <xf numFmtId="170" fontId="5" fillId="0" borderId="2" xfId="0" applyFont="1" applyBorder="1" applyAlignment="1">
      <alignment horizontal="center" vertical="top"/>
    </xf>
    <xf numFmtId="3" fontId="5" fillId="0" borderId="2" xfId="16" applyNumberFormat="1" applyFont="1" applyBorder="1" applyAlignment="1">
      <alignment vertical="top"/>
    </xf>
    <xf numFmtId="170" fontId="6" fillId="0" borderId="0" xfId="0" applyFont="1" applyBorder="1" applyAlignment="1">
      <alignment horizontal="center"/>
    </xf>
    <xf numFmtId="170" fontId="6" fillId="0" borderId="0" xfId="0" applyFont="1" applyAlignment="1">
      <alignment horizontal="center" vertical="top"/>
    </xf>
    <xf numFmtId="170" fontId="6" fillId="0" borderId="0" xfId="0" applyFont="1" applyAlignment="1">
      <alignment horizontal="center" vertical="center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 wrapText="1"/>
    </xf>
    <xf numFmtId="17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I26" sqref="I26"/>
    </sheetView>
  </sheetViews>
  <sheetFormatPr defaultColWidth="9.625" defaultRowHeight="12.75"/>
  <cols>
    <col min="1" max="1" width="12.25390625" style="2" customWidth="1"/>
    <col min="2" max="2" width="9.50390625" style="2" customWidth="1"/>
    <col min="3" max="8" width="6.625" style="2" customWidth="1"/>
    <col min="9" max="10" width="7.125" style="2" customWidth="1"/>
    <col min="11" max="12" width="6.625" style="2" customWidth="1"/>
    <col min="13" max="14" width="7.125" style="2" customWidth="1"/>
    <col min="15" max="15" width="9.625" style="9" customWidth="1"/>
    <col min="16" max="16384" width="9.625" style="2" customWidth="1"/>
  </cols>
  <sheetData>
    <row r="1" spans="1:15" ht="18" customHeight="1" thickBo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4"/>
      <c r="K1" s="14"/>
      <c r="L1" s="14"/>
      <c r="M1" s="14"/>
      <c r="N1" s="14"/>
      <c r="O1" s="2"/>
    </row>
    <row r="2" spans="1:15" ht="27.75" customHeight="1">
      <c r="A2" s="21" t="s">
        <v>1</v>
      </c>
      <c r="B2" s="23" t="s">
        <v>20</v>
      </c>
      <c r="C2" s="18" t="s">
        <v>14</v>
      </c>
      <c r="D2" s="18"/>
      <c r="E2" s="18"/>
      <c r="F2" s="18"/>
      <c r="G2" s="18" t="s">
        <v>18</v>
      </c>
      <c r="H2" s="18"/>
      <c r="I2" s="18"/>
      <c r="J2" s="18"/>
      <c r="K2" s="21" t="s">
        <v>0</v>
      </c>
      <c r="L2" s="21"/>
      <c r="M2" s="21"/>
      <c r="N2" s="21"/>
      <c r="O2" s="2"/>
    </row>
    <row r="3" spans="1:15" ht="27.75" customHeight="1">
      <c r="A3" s="21"/>
      <c r="B3" s="23"/>
      <c r="C3" s="19" t="s">
        <v>15</v>
      </c>
      <c r="D3" s="19"/>
      <c r="E3" s="19"/>
      <c r="F3" s="19"/>
      <c r="G3" s="19" t="s">
        <v>19</v>
      </c>
      <c r="H3" s="19"/>
      <c r="I3" s="19"/>
      <c r="J3" s="19"/>
      <c r="K3" s="21"/>
      <c r="L3" s="21"/>
      <c r="M3" s="21"/>
      <c r="N3" s="21"/>
      <c r="O3" s="2"/>
    </row>
    <row r="4" spans="1:14" s="5" customFormat="1" ht="9.75" customHeight="1">
      <c r="A4" s="21"/>
      <c r="B4" s="23"/>
      <c r="C4" s="20" t="s">
        <v>2</v>
      </c>
      <c r="D4" s="20"/>
      <c r="E4" s="20" t="s">
        <v>3</v>
      </c>
      <c r="F4" s="20"/>
      <c r="G4" s="20" t="s">
        <v>2</v>
      </c>
      <c r="H4" s="20"/>
      <c r="I4" s="20" t="s">
        <v>3</v>
      </c>
      <c r="J4" s="20"/>
      <c r="K4" s="20" t="s">
        <v>2</v>
      </c>
      <c r="L4" s="20"/>
      <c r="M4" s="20" t="s">
        <v>3</v>
      </c>
      <c r="N4" s="20"/>
    </row>
    <row r="5" spans="1:14" s="5" customFormat="1" ht="22.5" customHeight="1">
      <c r="A5" s="22"/>
      <c r="B5" s="24"/>
      <c r="C5" s="4" t="s">
        <v>13</v>
      </c>
      <c r="D5" s="4" t="s">
        <v>17</v>
      </c>
      <c r="E5" s="4" t="s">
        <v>13</v>
      </c>
      <c r="F5" s="4" t="s">
        <v>17</v>
      </c>
      <c r="G5" s="4" t="s">
        <v>13</v>
      </c>
      <c r="H5" s="4" t="s">
        <v>17</v>
      </c>
      <c r="I5" s="4" t="s">
        <v>13</v>
      </c>
      <c r="J5" s="4" t="s">
        <v>17</v>
      </c>
      <c r="K5" s="4" t="s">
        <v>13</v>
      </c>
      <c r="L5" s="4" t="s">
        <v>17</v>
      </c>
      <c r="M5" s="4" t="s">
        <v>13</v>
      </c>
      <c r="N5" s="4" t="s">
        <v>17</v>
      </c>
    </row>
    <row r="6" spans="2:15" ht="20.25" customHeight="1">
      <c r="B6" s="3" t="s">
        <v>9</v>
      </c>
      <c r="C6" s="6">
        <v>6131</v>
      </c>
      <c r="D6" s="10">
        <v>6030</v>
      </c>
      <c r="E6" s="6">
        <v>35208</v>
      </c>
      <c r="F6" s="10">
        <v>34168</v>
      </c>
      <c r="G6" s="6">
        <v>4199</v>
      </c>
      <c r="H6" s="10">
        <v>5228</v>
      </c>
      <c r="I6" s="6">
        <v>16152</v>
      </c>
      <c r="J6" s="10">
        <v>19889</v>
      </c>
      <c r="K6" s="10">
        <f aca="true" t="shared" si="0" ref="K6:N7">C6+G6</f>
        <v>10330</v>
      </c>
      <c r="L6" s="10">
        <f t="shared" si="0"/>
        <v>11258</v>
      </c>
      <c r="M6" s="10">
        <f t="shared" si="0"/>
        <v>51360</v>
      </c>
      <c r="N6" s="10">
        <f t="shared" si="0"/>
        <v>54057</v>
      </c>
      <c r="O6" s="2"/>
    </row>
    <row r="7" spans="1:15" ht="12.75" customHeight="1">
      <c r="A7" s="2" t="s">
        <v>4</v>
      </c>
      <c r="B7" s="3" t="s">
        <v>11</v>
      </c>
      <c r="C7" s="6">
        <v>2348</v>
      </c>
      <c r="D7" s="10">
        <v>3368</v>
      </c>
      <c r="E7" s="6">
        <v>20690</v>
      </c>
      <c r="F7" s="10">
        <v>32503</v>
      </c>
      <c r="G7" s="6">
        <v>2230</v>
      </c>
      <c r="H7" s="10">
        <v>2189</v>
      </c>
      <c r="I7" s="6">
        <v>12292</v>
      </c>
      <c r="J7" s="10">
        <v>13291</v>
      </c>
      <c r="K7" s="10">
        <f t="shared" si="0"/>
        <v>4578</v>
      </c>
      <c r="L7" s="10">
        <f t="shared" si="0"/>
        <v>5557</v>
      </c>
      <c r="M7" s="10">
        <f t="shared" si="0"/>
        <v>32982</v>
      </c>
      <c r="N7" s="10">
        <f t="shared" si="0"/>
        <v>45794</v>
      </c>
      <c r="O7" s="2"/>
    </row>
    <row r="8" spans="2:16" ht="12.75" customHeight="1">
      <c r="B8" s="3" t="s">
        <v>5</v>
      </c>
      <c r="C8" s="6">
        <f>C6+C7</f>
        <v>8479</v>
      </c>
      <c r="D8" s="10">
        <f aca="true" t="shared" si="1" ref="D8:N8">D6+D7</f>
        <v>9398</v>
      </c>
      <c r="E8" s="6">
        <f t="shared" si="1"/>
        <v>55898</v>
      </c>
      <c r="F8" s="10">
        <f t="shared" si="1"/>
        <v>66671</v>
      </c>
      <c r="G8" s="6">
        <f t="shared" si="1"/>
        <v>6429</v>
      </c>
      <c r="H8" s="10">
        <f t="shared" si="1"/>
        <v>7417</v>
      </c>
      <c r="I8" s="6">
        <f t="shared" si="1"/>
        <v>28444</v>
      </c>
      <c r="J8" s="10">
        <f t="shared" si="1"/>
        <v>33180</v>
      </c>
      <c r="K8" s="10">
        <f t="shared" si="1"/>
        <v>14908</v>
      </c>
      <c r="L8" s="10">
        <f t="shared" si="1"/>
        <v>16815</v>
      </c>
      <c r="M8" s="10">
        <f t="shared" si="1"/>
        <v>84342</v>
      </c>
      <c r="N8" s="10">
        <f t="shared" si="1"/>
        <v>99851</v>
      </c>
      <c r="O8" s="2"/>
      <c r="P8" s="2">
        <f>P6+P7</f>
        <v>0</v>
      </c>
    </row>
    <row r="9" spans="2:15" ht="20.25" customHeight="1">
      <c r="B9" s="3" t="s">
        <v>9</v>
      </c>
      <c r="C9" s="6">
        <v>197134</v>
      </c>
      <c r="D9" s="10">
        <v>216378</v>
      </c>
      <c r="E9" s="10">
        <v>2038112</v>
      </c>
      <c r="F9" s="10">
        <v>2083947</v>
      </c>
      <c r="G9" s="6">
        <v>4935</v>
      </c>
      <c r="H9" s="10">
        <v>6917</v>
      </c>
      <c r="I9" s="6">
        <v>47392</v>
      </c>
      <c r="J9" s="10">
        <v>58704</v>
      </c>
      <c r="K9" s="10">
        <f aca="true" t="shared" si="2" ref="K9:N10">C9+G9</f>
        <v>202069</v>
      </c>
      <c r="L9" s="10">
        <f t="shared" si="2"/>
        <v>223295</v>
      </c>
      <c r="M9" s="10">
        <f t="shared" si="2"/>
        <v>2085504</v>
      </c>
      <c r="N9" s="10">
        <f t="shared" si="2"/>
        <v>2142651</v>
      </c>
      <c r="O9" s="2"/>
    </row>
    <row r="10" spans="1:15" ht="12.75" customHeight="1">
      <c r="A10" s="2" t="s">
        <v>16</v>
      </c>
      <c r="B10" s="3" t="s">
        <v>11</v>
      </c>
      <c r="C10" s="6">
        <v>214510</v>
      </c>
      <c r="D10" s="10">
        <v>196461</v>
      </c>
      <c r="E10" s="10">
        <v>1710412</v>
      </c>
      <c r="F10" s="10">
        <v>1517098</v>
      </c>
      <c r="G10" s="6">
        <v>3413</v>
      </c>
      <c r="H10" s="10">
        <v>4046</v>
      </c>
      <c r="I10" s="6">
        <v>30478</v>
      </c>
      <c r="J10" s="10">
        <v>32635</v>
      </c>
      <c r="K10" s="10">
        <f t="shared" si="2"/>
        <v>217923</v>
      </c>
      <c r="L10" s="10">
        <f t="shared" si="2"/>
        <v>200507</v>
      </c>
      <c r="M10" s="10">
        <f t="shared" si="2"/>
        <v>1740890</v>
      </c>
      <c r="N10" s="10">
        <f t="shared" si="2"/>
        <v>1549733</v>
      </c>
      <c r="O10" s="2"/>
    </row>
    <row r="11" spans="2:15" ht="12.75" customHeight="1">
      <c r="B11" s="3" t="s">
        <v>5</v>
      </c>
      <c r="C11" s="6">
        <f>C9+C10</f>
        <v>411644</v>
      </c>
      <c r="D11" s="6">
        <f>D9+D10</f>
        <v>412839</v>
      </c>
      <c r="E11" s="10">
        <f aca="true" t="shared" si="3" ref="E11:N11">E9+E10</f>
        <v>3748524</v>
      </c>
      <c r="F11" s="10">
        <f t="shared" si="3"/>
        <v>3601045</v>
      </c>
      <c r="G11" s="6">
        <f t="shared" si="3"/>
        <v>8348</v>
      </c>
      <c r="H11" s="10">
        <f t="shared" si="3"/>
        <v>10963</v>
      </c>
      <c r="I11" s="6">
        <f t="shared" si="3"/>
        <v>77870</v>
      </c>
      <c r="J11" s="10">
        <f t="shared" si="3"/>
        <v>91339</v>
      </c>
      <c r="K11" s="10">
        <f t="shared" si="3"/>
        <v>419992</v>
      </c>
      <c r="L11" s="10">
        <f t="shared" si="3"/>
        <v>423802</v>
      </c>
      <c r="M11" s="10">
        <f t="shared" si="3"/>
        <v>3826394</v>
      </c>
      <c r="N11" s="10">
        <f t="shared" si="3"/>
        <v>3692384</v>
      </c>
      <c r="O11" s="2"/>
    </row>
    <row r="12" spans="2:15" ht="20.25" customHeight="1">
      <c r="B12" s="3" t="s">
        <v>9</v>
      </c>
      <c r="C12" s="6">
        <v>29338</v>
      </c>
      <c r="D12" s="10">
        <v>29457</v>
      </c>
      <c r="E12" s="10">
        <v>652819</v>
      </c>
      <c r="F12" s="10">
        <v>621161</v>
      </c>
      <c r="G12" s="6">
        <v>7757</v>
      </c>
      <c r="H12" s="10">
        <v>8294</v>
      </c>
      <c r="I12" s="6">
        <v>164464</v>
      </c>
      <c r="J12" s="10">
        <v>153714</v>
      </c>
      <c r="K12" s="10">
        <f aca="true" t="shared" si="4" ref="K12:N13">C12+G12</f>
        <v>37095</v>
      </c>
      <c r="L12" s="10">
        <f t="shared" si="4"/>
        <v>37751</v>
      </c>
      <c r="M12" s="10">
        <f t="shared" si="4"/>
        <v>817283</v>
      </c>
      <c r="N12" s="10">
        <f t="shared" si="4"/>
        <v>774875</v>
      </c>
      <c r="O12" s="2"/>
    </row>
    <row r="13" spans="1:15" ht="12.75" customHeight="1">
      <c r="A13" s="2" t="s">
        <v>6</v>
      </c>
      <c r="B13" s="3" t="s">
        <v>11</v>
      </c>
      <c r="C13" s="6">
        <v>49750</v>
      </c>
      <c r="D13" s="10">
        <v>45344</v>
      </c>
      <c r="E13" s="10">
        <v>436814</v>
      </c>
      <c r="F13" s="10">
        <v>393996</v>
      </c>
      <c r="G13" s="6">
        <v>12739</v>
      </c>
      <c r="H13" s="10">
        <v>10966</v>
      </c>
      <c r="I13" s="6">
        <v>99663</v>
      </c>
      <c r="J13" s="10">
        <v>85524</v>
      </c>
      <c r="K13" s="10">
        <f t="shared" si="4"/>
        <v>62489</v>
      </c>
      <c r="L13" s="10">
        <f t="shared" si="4"/>
        <v>56310</v>
      </c>
      <c r="M13" s="10">
        <f t="shared" si="4"/>
        <v>536477</v>
      </c>
      <c r="N13" s="10">
        <f t="shared" si="4"/>
        <v>479520</v>
      </c>
      <c r="O13" s="2"/>
    </row>
    <row r="14" spans="2:15" ht="12.75" customHeight="1">
      <c r="B14" s="3" t="s">
        <v>5</v>
      </c>
      <c r="C14" s="6">
        <f>C12+C13</f>
        <v>79088</v>
      </c>
      <c r="D14" s="10">
        <f aca="true" t="shared" si="5" ref="D14:N14">D12+D13</f>
        <v>74801</v>
      </c>
      <c r="E14" s="10">
        <f t="shared" si="5"/>
        <v>1089633</v>
      </c>
      <c r="F14" s="10">
        <f t="shared" si="5"/>
        <v>1015157</v>
      </c>
      <c r="G14" s="6">
        <f t="shared" si="5"/>
        <v>20496</v>
      </c>
      <c r="H14" s="10">
        <f t="shared" si="5"/>
        <v>19260</v>
      </c>
      <c r="I14" s="6">
        <f t="shared" si="5"/>
        <v>264127</v>
      </c>
      <c r="J14" s="10">
        <f t="shared" si="5"/>
        <v>239238</v>
      </c>
      <c r="K14" s="10">
        <f t="shared" si="5"/>
        <v>99584</v>
      </c>
      <c r="L14" s="10">
        <f t="shared" si="5"/>
        <v>94061</v>
      </c>
      <c r="M14" s="10">
        <f t="shared" si="5"/>
        <v>1353760</v>
      </c>
      <c r="N14" s="10">
        <f t="shared" si="5"/>
        <v>1254395</v>
      </c>
      <c r="O14" s="2"/>
    </row>
    <row r="15" spans="2:15" ht="20.25" customHeight="1">
      <c r="B15" s="3" t="s">
        <v>9</v>
      </c>
      <c r="C15" s="6">
        <v>17656</v>
      </c>
      <c r="D15" s="10">
        <v>19285</v>
      </c>
      <c r="E15" s="6">
        <v>177347</v>
      </c>
      <c r="F15" s="10">
        <v>181027</v>
      </c>
      <c r="G15" s="11" t="s">
        <v>7</v>
      </c>
      <c r="H15" s="11" t="s">
        <v>7</v>
      </c>
      <c r="I15" s="11" t="s">
        <v>7</v>
      </c>
      <c r="J15" s="11" t="s">
        <v>7</v>
      </c>
      <c r="K15" s="10">
        <f aca="true" t="shared" si="6" ref="K15:N16">C15+G15</f>
        <v>17656</v>
      </c>
      <c r="L15" s="10">
        <f t="shared" si="6"/>
        <v>19285</v>
      </c>
      <c r="M15" s="10">
        <f t="shared" si="6"/>
        <v>177347</v>
      </c>
      <c r="N15" s="10">
        <f t="shared" si="6"/>
        <v>181027</v>
      </c>
      <c r="O15" s="2"/>
    </row>
    <row r="16" spans="1:15" ht="12.75" customHeight="1">
      <c r="A16" s="2" t="s">
        <v>8</v>
      </c>
      <c r="B16" s="3" t="s">
        <v>11</v>
      </c>
      <c r="C16" s="6">
        <v>10764</v>
      </c>
      <c r="D16" s="10">
        <v>12640</v>
      </c>
      <c r="E16" s="6">
        <v>110348</v>
      </c>
      <c r="F16" s="10">
        <v>124521</v>
      </c>
      <c r="G16" s="11" t="s">
        <v>7</v>
      </c>
      <c r="H16" s="11" t="s">
        <v>7</v>
      </c>
      <c r="I16" s="11" t="s">
        <v>7</v>
      </c>
      <c r="J16" s="11" t="s">
        <v>7</v>
      </c>
      <c r="K16" s="10">
        <f t="shared" si="6"/>
        <v>10764</v>
      </c>
      <c r="L16" s="10">
        <f t="shared" si="6"/>
        <v>12640</v>
      </c>
      <c r="M16" s="10">
        <f t="shared" si="6"/>
        <v>110348</v>
      </c>
      <c r="N16" s="10">
        <f t="shared" si="6"/>
        <v>124521</v>
      </c>
      <c r="O16" s="2"/>
    </row>
    <row r="17" spans="2:15" ht="12.75" customHeight="1">
      <c r="B17" s="3" t="s">
        <v>5</v>
      </c>
      <c r="C17" s="6">
        <f>C15+C16</f>
        <v>28420</v>
      </c>
      <c r="D17" s="10">
        <f>D15+D16</f>
        <v>31925</v>
      </c>
      <c r="E17" s="6">
        <f>E15+E16</f>
        <v>287695</v>
      </c>
      <c r="F17" s="10">
        <f>F15+F16</f>
        <v>305548</v>
      </c>
      <c r="G17" s="11" t="s">
        <v>7</v>
      </c>
      <c r="H17" s="11" t="s">
        <v>7</v>
      </c>
      <c r="I17" s="11" t="s">
        <v>7</v>
      </c>
      <c r="J17" s="11" t="s">
        <v>7</v>
      </c>
      <c r="K17" s="10">
        <f>K15+K16</f>
        <v>28420</v>
      </c>
      <c r="L17" s="10">
        <f>L15+L16</f>
        <v>31925</v>
      </c>
      <c r="M17" s="10">
        <f>M15+M16</f>
        <v>287695</v>
      </c>
      <c r="N17" s="10">
        <f>N15+N16</f>
        <v>305548</v>
      </c>
      <c r="O17" s="2"/>
    </row>
    <row r="18" spans="1:14" s="7" customFormat="1" ht="20.25" customHeight="1">
      <c r="A18" s="7" t="s">
        <v>23</v>
      </c>
      <c r="B18" s="8" t="s">
        <v>12</v>
      </c>
      <c r="C18" s="12">
        <f>C6+C9+C12+C15</f>
        <v>250259</v>
      </c>
      <c r="D18" s="12">
        <f aca="true" t="shared" si="7" ref="D18:H19">D6+D9+D12+D15</f>
        <v>271150</v>
      </c>
      <c r="E18" s="12">
        <f>E6+E9+E12+E15</f>
        <v>2903486</v>
      </c>
      <c r="F18" s="12">
        <f t="shared" si="7"/>
        <v>2920303</v>
      </c>
      <c r="G18" s="12">
        <f>G6+G9+G12+G15</f>
        <v>16891</v>
      </c>
      <c r="H18" s="12">
        <f t="shared" si="7"/>
        <v>20439</v>
      </c>
      <c r="I18" s="12">
        <f>I6+I9+I12+I15</f>
        <v>228008</v>
      </c>
      <c r="J18" s="12">
        <f>J6+J9+J12+J15</f>
        <v>232307</v>
      </c>
      <c r="K18" s="12">
        <f aca="true" t="shared" si="8" ref="K18:N19">C18+G18</f>
        <v>267150</v>
      </c>
      <c r="L18" s="12">
        <f t="shared" si="8"/>
        <v>291589</v>
      </c>
      <c r="M18" s="12">
        <f t="shared" si="8"/>
        <v>3131494</v>
      </c>
      <c r="N18" s="12">
        <f t="shared" si="8"/>
        <v>3152610</v>
      </c>
    </row>
    <row r="19" spans="1:14" s="7" customFormat="1" ht="12.75" customHeight="1">
      <c r="A19" s="7" t="s">
        <v>10</v>
      </c>
      <c r="B19" s="8" t="s">
        <v>11</v>
      </c>
      <c r="C19" s="12">
        <f>C7+C10+C13+C16</f>
        <v>277372</v>
      </c>
      <c r="D19" s="12">
        <f t="shared" si="7"/>
        <v>257813</v>
      </c>
      <c r="E19" s="12">
        <f>E7+E10+E13+E16</f>
        <v>2278264</v>
      </c>
      <c r="F19" s="12">
        <f t="shared" si="7"/>
        <v>2068118</v>
      </c>
      <c r="G19" s="12">
        <f>G7+G10+G13+G16</f>
        <v>18382</v>
      </c>
      <c r="H19" s="12">
        <f t="shared" si="7"/>
        <v>17201</v>
      </c>
      <c r="I19" s="12">
        <f>I7+I10+I13+I16</f>
        <v>142433</v>
      </c>
      <c r="J19" s="12">
        <f>J7+J10+J13+J16</f>
        <v>131450</v>
      </c>
      <c r="K19" s="12">
        <f t="shared" si="8"/>
        <v>295754</v>
      </c>
      <c r="L19" s="12">
        <f t="shared" si="8"/>
        <v>275014</v>
      </c>
      <c r="M19" s="12">
        <f t="shared" si="8"/>
        <v>2420697</v>
      </c>
      <c r="N19" s="12">
        <f t="shared" si="8"/>
        <v>2199568</v>
      </c>
    </row>
    <row r="20" spans="1:14" s="1" customFormat="1" ht="22.5" customHeight="1" thickBot="1">
      <c r="A20" s="15"/>
      <c r="B20" s="16" t="s">
        <v>5</v>
      </c>
      <c r="C20" s="17">
        <f aca="true" t="shared" si="9" ref="C20:N20">C18+C19</f>
        <v>527631</v>
      </c>
      <c r="D20" s="17">
        <f t="shared" si="9"/>
        <v>528963</v>
      </c>
      <c r="E20" s="17">
        <f t="shared" si="9"/>
        <v>5181750</v>
      </c>
      <c r="F20" s="17">
        <f t="shared" si="9"/>
        <v>4988421</v>
      </c>
      <c r="G20" s="17">
        <f t="shared" si="9"/>
        <v>35273</v>
      </c>
      <c r="H20" s="17">
        <f t="shared" si="9"/>
        <v>37640</v>
      </c>
      <c r="I20" s="17">
        <f t="shared" si="9"/>
        <v>370441</v>
      </c>
      <c r="J20" s="17">
        <f t="shared" si="9"/>
        <v>363757</v>
      </c>
      <c r="K20" s="17">
        <f t="shared" si="9"/>
        <v>562904</v>
      </c>
      <c r="L20" s="17">
        <f t="shared" si="9"/>
        <v>566603</v>
      </c>
      <c r="M20" s="17">
        <f t="shared" si="9"/>
        <v>5552191</v>
      </c>
      <c r="N20" s="17">
        <f t="shared" si="9"/>
        <v>5352178</v>
      </c>
    </row>
    <row r="21" spans="1:15" ht="18" customHeight="1">
      <c r="A21" s="2" t="s">
        <v>21</v>
      </c>
      <c r="O21" s="2"/>
    </row>
    <row r="22" ht="12.75">
      <c r="O22" s="2"/>
    </row>
    <row r="23" ht="12.75">
      <c r="O23" s="2"/>
    </row>
    <row r="24" ht="12.75">
      <c r="O24" s="2"/>
    </row>
    <row r="25" ht="12.75">
      <c r="O25" s="2"/>
    </row>
    <row r="26" ht="12.75">
      <c r="O26" s="2"/>
    </row>
    <row r="27" ht="12.75">
      <c r="O27" s="2"/>
    </row>
    <row r="28" ht="12.75">
      <c r="O28" s="2"/>
    </row>
    <row r="29" ht="12.75">
      <c r="O29" s="2"/>
    </row>
    <row r="30" ht="12.75">
      <c r="O30" s="2"/>
    </row>
    <row r="31" ht="12.75">
      <c r="O31" s="2"/>
    </row>
    <row r="32" ht="12.75">
      <c r="O32" s="2"/>
    </row>
    <row r="33" ht="12.75">
      <c r="O33" s="2"/>
    </row>
    <row r="34" ht="12.75">
      <c r="O34" s="2"/>
    </row>
    <row r="35" ht="12.75">
      <c r="O35" s="2"/>
    </row>
    <row r="36" ht="12.75">
      <c r="O36" s="2"/>
    </row>
    <row r="37" ht="12.75">
      <c r="O37" s="2"/>
    </row>
    <row r="38" ht="12.75">
      <c r="O38" s="2"/>
    </row>
    <row r="39" ht="12.75">
      <c r="O39" s="2"/>
    </row>
    <row r="40" ht="12.75">
      <c r="O40" s="2"/>
    </row>
    <row r="41" ht="12.75">
      <c r="O41" s="2"/>
    </row>
    <row r="42" ht="12.75">
      <c r="O42" s="2"/>
    </row>
    <row r="43" ht="12.75">
      <c r="O43" s="2"/>
    </row>
    <row r="44" ht="12.75">
      <c r="O44" s="2"/>
    </row>
    <row r="45" ht="12.75">
      <c r="O45" s="2"/>
    </row>
  </sheetData>
  <mergeCells count="13">
    <mergeCell ref="K4:L4"/>
    <mergeCell ref="M4:N4"/>
    <mergeCell ref="K2:N3"/>
    <mergeCell ref="G2:J2"/>
    <mergeCell ref="G3:J3"/>
    <mergeCell ref="I4:J4"/>
    <mergeCell ref="C2:F2"/>
    <mergeCell ref="C3:F3"/>
    <mergeCell ref="G4:H4"/>
    <mergeCell ref="A2:A5"/>
    <mergeCell ref="B2:B5"/>
    <mergeCell ref="C4:D4"/>
    <mergeCell ref="E4:F4"/>
  </mergeCells>
  <printOptions horizontalCentered="1"/>
  <pageMargins left="1.9291338582677167" right="0.5905511811023623" top="0.5905511811023623" bottom="1.3779527559055118" header="0.5118110236220472" footer="0.5118110236220472"/>
  <pageSetup horizontalDpi="300" verticalDpi="300" orientation="landscape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2004-07-02T09:34:34Z</cp:lastPrinted>
  <dcterms:created xsi:type="dcterms:W3CDTF">1998-05-19T09:20:36Z</dcterms:created>
  <dcterms:modified xsi:type="dcterms:W3CDTF">2007-08-23T12:28:51Z</dcterms:modified>
  <cp:category/>
  <cp:version/>
  <cp:contentType/>
  <cp:contentStatus/>
</cp:coreProperties>
</file>