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216" windowHeight="657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<sst xmlns="http://schemas.openxmlformats.org/spreadsheetml/2006/main" count="41" uniqueCount="33">
  <si>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Trieste</t>
  </si>
  <si>
    <t>Udine</t>
  </si>
  <si>
    <t>Pordenone</t>
  </si>
  <si>
    <t>Gorizia</t>
  </si>
  <si>
    <t>ATTIVITA' ECONOMICHE</t>
  </si>
  <si>
    <t>Friuli Venezia Giulia</t>
  </si>
  <si>
    <t>mln KWh</t>
  </si>
  <si>
    <t>AGRICOLTURA</t>
  </si>
  <si>
    <t>INDUSTRIA</t>
  </si>
  <si>
    <t>Manifatturiera di base</t>
  </si>
  <si>
    <t>Siderurgica</t>
  </si>
  <si>
    <t>Metalli non ferrosi</t>
  </si>
  <si>
    <t>Chimica</t>
  </si>
  <si>
    <t>Materiali da costruzione</t>
  </si>
  <si>
    <t>Cartaria</t>
  </si>
  <si>
    <t>Alimentare</t>
  </si>
  <si>
    <t>Tessile, abbigl. e calzature</t>
  </si>
  <si>
    <t>Meccanica</t>
  </si>
  <si>
    <t>Mezzi di trasporto</t>
  </si>
  <si>
    <t>Legno e mobilio</t>
  </si>
  <si>
    <t>Altre Manifatturiere</t>
  </si>
  <si>
    <t>Costruzioni</t>
  </si>
  <si>
    <t>Energia ed acqua</t>
  </si>
  <si>
    <t>TERZIARIO</t>
  </si>
  <si>
    <t>Servizi vendibili</t>
  </si>
  <si>
    <t>Servizi non vendibili</t>
  </si>
  <si>
    <t>DOMESTICO</t>
  </si>
  <si>
    <t>TOTALE</t>
  </si>
  <si>
    <r>
      <t xml:space="preserve">Fonte: GRTN, </t>
    </r>
    <r>
      <rPr>
        <i/>
        <sz val="9"/>
        <rFont val="Arial Narrow"/>
        <family val="2"/>
      </rPr>
      <t>Dati statistici sull'energia elettrica in Italia. 2002</t>
    </r>
    <r>
      <rPr>
        <sz val="9"/>
        <rFont val="Arial Narrow"/>
        <family val="2"/>
      </rPr>
      <t>.</t>
    </r>
  </si>
  <si>
    <t>Manifatt. non di base</t>
  </si>
  <si>
    <t>Lavoraz. plast. e gomma</t>
  </si>
  <si>
    <t>Var. %</t>
  </si>
  <si>
    <t>Tav. 7.3 - CONSUMI DI ENERGIA ELETTRICA, PER CLASSE DI ATTIVITA' ECONOMICA E PER PROVINCIA - Anno 2003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</si>
</sst>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_-;\-* #,##0.0_-;_-* &quot;-&quot;_-;_-@_-"/>
    <numFmt numFmtId="172" formatCode="_-* #,##0.0_-;\-* #,##0.0_-;_-* &quot;-&quot;?_-;_-@_-"/>
    <numFmt numFmtId="173" formatCode="0_ ;[Red]\-0\ "/>
    <numFmt numFmtId="174" formatCode="0.0_ ;[Red]\-0.0\ "/>
    <numFmt numFmtId="175" formatCode="0.0"/>
  </numFmts>
  <fonts count="10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170" fontId="7" fillId="0" borderId="0" xfId="18" applyNumberFormat="1" applyFont="1" applyAlignment="1">
      <alignment horizontal="right"/>
    </xf>
    <xf numFmtId="170" fontId="7" fillId="0" borderId="0" xfId="18" applyNumberFormat="1" applyFont="1" applyAlignment="1">
      <alignment/>
    </xf>
    <xf numFmtId="170" fontId="8" fillId="0" borderId="0" xfId="18" applyNumberFormat="1" applyFont="1" applyAlignment="1">
      <alignment horizontal="right"/>
    </xf>
    <xf numFmtId="170" fontId="8" fillId="0" borderId="0" xfId="18" applyNumberFormat="1" applyFont="1" applyAlignment="1">
      <alignment/>
    </xf>
    <xf numFmtId="170" fontId="7" fillId="0" borderId="1" xfId="18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top" wrapText="1"/>
      <protection/>
    </xf>
    <xf numFmtId="0" fontId="5" fillId="0" borderId="3" xfId="20" applyFont="1" applyBorder="1" applyAlignment="1">
      <alignment horizontal="center" vertical="top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crego.xls" xfId="19"/>
    <cellStyle name="Normale_crepn.xls" xfId="20"/>
    <cellStyle name="Normale_crets.xls" xfId="21"/>
    <cellStyle name="Normale_creud.xls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S10" sqref="S10"/>
    </sheetView>
  </sheetViews>
  <sheetFormatPr defaultColWidth="9.140625" defaultRowHeight="12.75"/>
  <cols>
    <col min="1" max="1" width="16.8515625" style="1" customWidth="1"/>
    <col min="2" max="3" width="6.28125" style="1" customWidth="1"/>
    <col min="4" max="4" width="4.7109375" style="1" customWidth="1"/>
    <col min="5" max="6" width="6.28125" style="1" customWidth="1"/>
    <col min="7" max="7" width="4.7109375" style="1" customWidth="1"/>
    <col min="8" max="9" width="6.28125" style="1" customWidth="1"/>
    <col min="10" max="10" width="4.7109375" style="1" customWidth="1"/>
    <col min="11" max="12" width="6.28125" style="1" customWidth="1"/>
    <col min="13" max="13" width="4.7109375" style="1" customWidth="1"/>
    <col min="14" max="15" width="6.28125" style="1" customWidth="1"/>
    <col min="16" max="16" width="4.7109375" style="1" customWidth="1"/>
    <col min="17" max="16384" width="9.140625" style="1" customWidth="1"/>
  </cols>
  <sheetData>
    <row r="1" spans="1:16" s="19" customFormat="1" ht="20.25" customHeight="1" thickBot="1">
      <c r="A1" s="15" t="s">
        <v>32</v>
      </c>
      <c r="B1" s="16"/>
      <c r="C1" s="16"/>
      <c r="D1" s="16"/>
      <c r="E1" s="17"/>
      <c r="F1" s="17"/>
      <c r="G1" s="16"/>
      <c r="H1" s="17"/>
      <c r="I1" s="17"/>
      <c r="J1" s="17"/>
      <c r="K1" s="17"/>
      <c r="L1" s="17"/>
      <c r="M1" s="17"/>
      <c r="N1" s="18"/>
      <c r="O1" s="18"/>
      <c r="P1" s="18"/>
    </row>
    <row r="2" spans="1:16" ht="22.5" customHeight="1">
      <c r="A2" s="20" t="s">
        <v>4</v>
      </c>
      <c r="B2" s="23" t="s">
        <v>2</v>
      </c>
      <c r="C2" s="23"/>
      <c r="D2" s="23"/>
      <c r="E2" s="25" t="s">
        <v>1</v>
      </c>
      <c r="F2" s="25"/>
      <c r="G2" s="25"/>
      <c r="H2" s="24" t="s">
        <v>3</v>
      </c>
      <c r="I2" s="24"/>
      <c r="J2" s="24"/>
      <c r="K2" s="26" t="s">
        <v>0</v>
      </c>
      <c r="L2" s="26"/>
      <c r="M2" s="26"/>
      <c r="N2" s="23" t="s">
        <v>5</v>
      </c>
      <c r="O2" s="23"/>
      <c r="P2" s="23"/>
    </row>
    <row r="3" spans="1:16" ht="22.5" customHeight="1">
      <c r="A3" s="21"/>
      <c r="B3" s="5">
        <v>2001</v>
      </c>
      <c r="C3" s="5">
        <v>2002</v>
      </c>
      <c r="D3" s="28" t="s">
        <v>31</v>
      </c>
      <c r="E3" s="6">
        <v>2001</v>
      </c>
      <c r="F3" s="6">
        <v>2002</v>
      </c>
      <c r="G3" s="28" t="s">
        <v>31</v>
      </c>
      <c r="H3" s="7">
        <v>2001</v>
      </c>
      <c r="I3" s="7">
        <v>2002</v>
      </c>
      <c r="J3" s="28" t="s">
        <v>31</v>
      </c>
      <c r="K3" s="8">
        <v>2001</v>
      </c>
      <c r="L3" s="8">
        <v>2002</v>
      </c>
      <c r="M3" s="28" t="s">
        <v>31</v>
      </c>
      <c r="N3" s="5">
        <v>2001</v>
      </c>
      <c r="O3" s="5">
        <v>2002</v>
      </c>
      <c r="P3" s="28" t="s">
        <v>31</v>
      </c>
    </row>
    <row r="4" spans="1:16" ht="34.5" customHeight="1">
      <c r="A4" s="22"/>
      <c r="B4" s="27" t="s">
        <v>6</v>
      </c>
      <c r="C4" s="27"/>
      <c r="D4" s="29"/>
      <c r="E4" s="27" t="s">
        <v>6</v>
      </c>
      <c r="F4" s="27"/>
      <c r="G4" s="29"/>
      <c r="H4" s="27" t="s">
        <v>6</v>
      </c>
      <c r="I4" s="27"/>
      <c r="J4" s="29"/>
      <c r="K4" s="27" t="s">
        <v>6</v>
      </c>
      <c r="L4" s="27"/>
      <c r="M4" s="29"/>
      <c r="N4" s="27" t="s">
        <v>6</v>
      </c>
      <c r="O4" s="27"/>
      <c r="P4" s="29"/>
    </row>
    <row r="5" spans="1:16" ht="18" customHeight="1">
      <c r="A5" s="2" t="s">
        <v>7</v>
      </c>
      <c r="B5" s="10">
        <v>35.7</v>
      </c>
      <c r="C5" s="10">
        <v>30.6</v>
      </c>
      <c r="D5" s="10">
        <f aca="true" t="shared" si="0" ref="D5:D26">(C5-B5)/B5*100</f>
        <v>-14.285714285714288</v>
      </c>
      <c r="E5" s="10">
        <v>63.8</v>
      </c>
      <c r="F5" s="10">
        <v>55.1</v>
      </c>
      <c r="G5" s="11">
        <f aca="true" t="shared" si="1" ref="G5:G26">(F5-E5)/E5*100</f>
        <v>-13.63636363636363</v>
      </c>
      <c r="H5" s="10">
        <v>13.4</v>
      </c>
      <c r="I5" s="10">
        <v>10.2</v>
      </c>
      <c r="J5" s="11">
        <f aca="true" t="shared" si="2" ref="J5:J26">(I5-H5)/H5*100</f>
        <v>-23.88059701492538</v>
      </c>
      <c r="K5" s="10">
        <v>1.4</v>
      </c>
      <c r="L5" s="10">
        <v>1.8</v>
      </c>
      <c r="M5" s="11">
        <f aca="true" t="shared" si="3" ref="M5:M26">(L5-K5)/K5*100</f>
        <v>28.57142857142858</v>
      </c>
      <c r="N5" s="11">
        <f>+B5+E5+H5+K5</f>
        <v>114.30000000000001</v>
      </c>
      <c r="O5" s="11">
        <f>+C5+F5+I5+L5</f>
        <v>97.7</v>
      </c>
      <c r="P5" s="11">
        <f aca="true" t="shared" si="4" ref="P5:P26">(O5-N5)/N5*100</f>
        <v>-14.523184601924765</v>
      </c>
    </row>
    <row r="6" spans="1:16" ht="12" customHeight="1">
      <c r="A6" s="2" t="s">
        <v>8</v>
      </c>
      <c r="B6" s="10">
        <v>1289.9</v>
      </c>
      <c r="C6" s="10">
        <v>1360.3</v>
      </c>
      <c r="D6" s="10">
        <f t="shared" si="0"/>
        <v>5.4577874253818015</v>
      </c>
      <c r="E6" s="10">
        <v>3078.2</v>
      </c>
      <c r="F6" s="10">
        <v>3284.9</v>
      </c>
      <c r="G6" s="11">
        <f t="shared" si="1"/>
        <v>6.714963290234562</v>
      </c>
      <c r="H6" s="10">
        <v>459.1</v>
      </c>
      <c r="I6" s="10">
        <v>462.2</v>
      </c>
      <c r="J6" s="11">
        <f t="shared" si="2"/>
        <v>0.6752341537791257</v>
      </c>
      <c r="K6" s="10">
        <v>1049.8</v>
      </c>
      <c r="L6" s="10">
        <v>1024.3</v>
      </c>
      <c r="M6" s="11">
        <f t="shared" si="3"/>
        <v>-2.4290341017336634</v>
      </c>
      <c r="N6" s="11">
        <f aca="true" t="shared" si="5" ref="N6:O26">+B6+E6+H6+K6</f>
        <v>5877.000000000001</v>
      </c>
      <c r="O6" s="11">
        <f t="shared" si="5"/>
        <v>6131.7</v>
      </c>
      <c r="P6" s="11">
        <f t="shared" si="4"/>
        <v>4.33384379785603</v>
      </c>
    </row>
    <row r="7" spans="1:16" ht="12" customHeight="1">
      <c r="A7" s="2" t="s">
        <v>9</v>
      </c>
      <c r="B7" s="10">
        <v>445.8</v>
      </c>
      <c r="C7" s="10">
        <v>499.9</v>
      </c>
      <c r="D7" s="10">
        <f t="shared" si="0"/>
        <v>12.135486765365627</v>
      </c>
      <c r="E7" s="10">
        <v>1874</v>
      </c>
      <c r="F7" s="10">
        <v>2018.4</v>
      </c>
      <c r="G7" s="11">
        <f t="shared" si="1"/>
        <v>7.705442902881542</v>
      </c>
      <c r="H7" s="10">
        <v>100.5</v>
      </c>
      <c r="I7" s="10">
        <v>101.3</v>
      </c>
      <c r="J7" s="11">
        <f t="shared" si="2"/>
        <v>0.7960199004975096</v>
      </c>
      <c r="K7" s="10">
        <v>923.4</v>
      </c>
      <c r="L7" s="10">
        <v>878.6</v>
      </c>
      <c r="M7" s="11">
        <f t="shared" si="3"/>
        <v>-4.851635260991982</v>
      </c>
      <c r="N7" s="11">
        <f t="shared" si="5"/>
        <v>3343.7000000000003</v>
      </c>
      <c r="O7" s="11">
        <f t="shared" si="5"/>
        <v>3498.2000000000003</v>
      </c>
      <c r="P7" s="11">
        <f t="shared" si="4"/>
        <v>4.620629841193886</v>
      </c>
    </row>
    <row r="8" spans="1:16" ht="12" customHeight="1">
      <c r="A8" s="9" t="s">
        <v>10</v>
      </c>
      <c r="B8" s="12">
        <v>14.7</v>
      </c>
      <c r="C8" s="12">
        <v>30.2</v>
      </c>
      <c r="D8" s="12">
        <f t="shared" si="0"/>
        <v>105.44217687074831</v>
      </c>
      <c r="E8" s="12">
        <v>1082.1</v>
      </c>
      <c r="F8" s="12">
        <v>1260.2</v>
      </c>
      <c r="G8" s="13">
        <f t="shared" si="1"/>
        <v>16.458737639774526</v>
      </c>
      <c r="H8" s="12">
        <v>5.1</v>
      </c>
      <c r="I8" s="12">
        <v>6.5</v>
      </c>
      <c r="J8" s="13">
        <f t="shared" si="2"/>
        <v>27.450980392156872</v>
      </c>
      <c r="K8" s="12">
        <v>189.6</v>
      </c>
      <c r="L8" s="12">
        <v>189.6</v>
      </c>
      <c r="M8" s="13">
        <f t="shared" si="3"/>
        <v>0</v>
      </c>
      <c r="N8" s="13">
        <f t="shared" si="5"/>
        <v>1291.4999999999998</v>
      </c>
      <c r="O8" s="13">
        <f t="shared" si="5"/>
        <v>1486.5</v>
      </c>
      <c r="P8" s="13">
        <f t="shared" si="4"/>
        <v>15.098722415795606</v>
      </c>
    </row>
    <row r="9" spans="1:16" ht="12" customHeight="1">
      <c r="A9" s="9" t="s">
        <v>11</v>
      </c>
      <c r="B9" s="12">
        <v>1.1</v>
      </c>
      <c r="C9" s="12">
        <v>1.2</v>
      </c>
      <c r="D9" s="12">
        <f t="shared" si="0"/>
        <v>9.09090909090908</v>
      </c>
      <c r="E9" s="12">
        <v>5.3</v>
      </c>
      <c r="F9" s="12">
        <v>8.2</v>
      </c>
      <c r="G9" s="13">
        <f t="shared" si="1"/>
        <v>54.71698113207546</v>
      </c>
      <c r="H9" s="12">
        <v>1.7</v>
      </c>
      <c r="I9" s="12">
        <v>0</v>
      </c>
      <c r="J9" s="13">
        <f t="shared" si="2"/>
        <v>-100</v>
      </c>
      <c r="K9" s="12">
        <v>0</v>
      </c>
      <c r="L9" s="12">
        <v>0</v>
      </c>
      <c r="M9" s="12">
        <v>0</v>
      </c>
      <c r="N9" s="13">
        <f t="shared" si="5"/>
        <v>8.1</v>
      </c>
      <c r="O9" s="13">
        <f t="shared" si="5"/>
        <v>9.399999999999999</v>
      </c>
      <c r="P9" s="13">
        <f t="shared" si="4"/>
        <v>16.049382716049372</v>
      </c>
    </row>
    <row r="10" spans="1:16" ht="12" customHeight="1">
      <c r="A10" s="9" t="s">
        <v>12</v>
      </c>
      <c r="B10" s="12">
        <v>44.5</v>
      </c>
      <c r="C10" s="12">
        <v>65</v>
      </c>
      <c r="D10" s="12">
        <f t="shared" si="0"/>
        <v>46.06741573033708</v>
      </c>
      <c r="E10" s="12">
        <v>433.8</v>
      </c>
      <c r="F10" s="12">
        <v>374.7</v>
      </c>
      <c r="G10" s="13">
        <f t="shared" si="1"/>
        <v>-13.623789764868608</v>
      </c>
      <c r="H10" s="12">
        <v>42.2</v>
      </c>
      <c r="I10" s="12">
        <v>43.5</v>
      </c>
      <c r="J10" s="13">
        <f t="shared" si="2"/>
        <v>3.08056872037914</v>
      </c>
      <c r="K10" s="12">
        <v>128.1</v>
      </c>
      <c r="L10" s="12">
        <v>124.5</v>
      </c>
      <c r="M10" s="13">
        <f t="shared" si="3"/>
        <v>-2.810304449648708</v>
      </c>
      <c r="N10" s="13">
        <f t="shared" si="5"/>
        <v>648.6</v>
      </c>
      <c r="O10" s="13">
        <f t="shared" si="5"/>
        <v>607.7</v>
      </c>
      <c r="P10" s="13">
        <f t="shared" si="4"/>
        <v>-6.305889608387292</v>
      </c>
    </row>
    <row r="11" spans="1:16" ht="12" customHeight="1">
      <c r="A11" s="9" t="s">
        <v>13</v>
      </c>
      <c r="B11" s="12">
        <v>334</v>
      </c>
      <c r="C11" s="12">
        <v>343.6</v>
      </c>
      <c r="D11" s="12">
        <f t="shared" si="0"/>
        <v>2.874251497005995</v>
      </c>
      <c r="E11" s="12">
        <v>40.3</v>
      </c>
      <c r="F11" s="12">
        <v>42.8</v>
      </c>
      <c r="G11" s="13">
        <f t="shared" si="1"/>
        <v>6.20347394540943</v>
      </c>
      <c r="H11" s="12">
        <v>18.7</v>
      </c>
      <c r="I11" s="12">
        <v>18.1</v>
      </c>
      <c r="J11" s="13">
        <f t="shared" si="2"/>
        <v>-3.2085561497326087</v>
      </c>
      <c r="K11" s="12">
        <v>51.6</v>
      </c>
      <c r="L11" s="12">
        <v>53</v>
      </c>
      <c r="M11" s="13">
        <f t="shared" si="3"/>
        <v>2.7131782945736407</v>
      </c>
      <c r="N11" s="13">
        <f t="shared" si="5"/>
        <v>444.6</v>
      </c>
      <c r="O11" s="13">
        <f t="shared" si="5"/>
        <v>457.50000000000006</v>
      </c>
      <c r="P11" s="13">
        <f t="shared" si="4"/>
        <v>2.9014844804318565</v>
      </c>
    </row>
    <row r="12" spans="1:16" ht="12" customHeight="1">
      <c r="A12" s="9" t="s">
        <v>14</v>
      </c>
      <c r="B12" s="12">
        <v>51.4</v>
      </c>
      <c r="C12" s="12">
        <v>59.9</v>
      </c>
      <c r="D12" s="12">
        <f t="shared" si="0"/>
        <v>16.536964980544745</v>
      </c>
      <c r="E12" s="12">
        <v>312.3</v>
      </c>
      <c r="F12" s="12">
        <v>332.4</v>
      </c>
      <c r="G12" s="13">
        <f t="shared" si="1"/>
        <v>6.436119116234379</v>
      </c>
      <c r="H12" s="12">
        <v>32.7</v>
      </c>
      <c r="I12" s="12">
        <v>33.1</v>
      </c>
      <c r="J12" s="13">
        <f t="shared" si="2"/>
        <v>1.2232415902140628</v>
      </c>
      <c r="K12" s="12">
        <v>554</v>
      </c>
      <c r="L12" s="12">
        <v>511.5</v>
      </c>
      <c r="M12" s="13">
        <f t="shared" si="3"/>
        <v>-7.671480144404332</v>
      </c>
      <c r="N12" s="13">
        <f t="shared" si="5"/>
        <v>950.4</v>
      </c>
      <c r="O12" s="13">
        <f t="shared" si="5"/>
        <v>936.9</v>
      </c>
      <c r="P12" s="13">
        <f t="shared" si="4"/>
        <v>-1.4204545454545454</v>
      </c>
    </row>
    <row r="13" spans="1:16" ht="12" customHeight="1">
      <c r="A13" s="2" t="s">
        <v>29</v>
      </c>
      <c r="B13" s="10">
        <v>795.9</v>
      </c>
      <c r="C13" s="10">
        <v>784.5</v>
      </c>
      <c r="D13" s="10">
        <f t="shared" si="0"/>
        <v>-1.4323407463249123</v>
      </c>
      <c r="E13" s="10">
        <v>1132.5</v>
      </c>
      <c r="F13" s="10">
        <v>1188.2</v>
      </c>
      <c r="G13" s="11">
        <f t="shared" si="1"/>
        <v>4.918322295805744</v>
      </c>
      <c r="H13" s="10">
        <v>334.8</v>
      </c>
      <c r="I13" s="10">
        <v>324.8</v>
      </c>
      <c r="J13" s="11">
        <f t="shared" si="2"/>
        <v>-2.986857825567503</v>
      </c>
      <c r="K13" s="10">
        <v>86.4</v>
      </c>
      <c r="L13" s="10">
        <v>99.9</v>
      </c>
      <c r="M13" s="11">
        <f t="shared" si="3"/>
        <v>15.625</v>
      </c>
      <c r="N13" s="11">
        <f t="shared" si="5"/>
        <v>2349.6000000000004</v>
      </c>
      <c r="O13" s="11">
        <f t="shared" si="5"/>
        <v>2397.4</v>
      </c>
      <c r="P13" s="11">
        <f t="shared" si="4"/>
        <v>2.0343888321416292</v>
      </c>
    </row>
    <row r="14" spans="1:16" ht="12" customHeight="1">
      <c r="A14" s="1" t="s">
        <v>15</v>
      </c>
      <c r="B14" s="12">
        <v>51.1</v>
      </c>
      <c r="C14" s="12">
        <v>56.3</v>
      </c>
      <c r="D14" s="12">
        <f t="shared" si="0"/>
        <v>10.176125244618387</v>
      </c>
      <c r="E14" s="12">
        <v>109.9</v>
      </c>
      <c r="F14" s="12">
        <v>101</v>
      </c>
      <c r="G14" s="13">
        <f t="shared" si="1"/>
        <v>-8.098271155596</v>
      </c>
      <c r="H14" s="12">
        <v>36.8</v>
      </c>
      <c r="I14" s="12">
        <v>34.9</v>
      </c>
      <c r="J14" s="13">
        <f t="shared" si="2"/>
        <v>-5.1630434782608665</v>
      </c>
      <c r="K14" s="12">
        <v>33.1</v>
      </c>
      <c r="L14" s="12">
        <v>33.6</v>
      </c>
      <c r="M14" s="13">
        <f t="shared" si="3"/>
        <v>1.510574018126888</v>
      </c>
      <c r="N14" s="13">
        <f t="shared" si="5"/>
        <v>230.9</v>
      </c>
      <c r="O14" s="13">
        <f t="shared" si="5"/>
        <v>225.8</v>
      </c>
      <c r="P14" s="13">
        <f t="shared" si="4"/>
        <v>-2.2087483759203095</v>
      </c>
    </row>
    <row r="15" spans="1:16" ht="12" customHeight="1">
      <c r="A15" s="1" t="s">
        <v>16</v>
      </c>
      <c r="B15" s="12">
        <v>77.6</v>
      </c>
      <c r="C15" s="12">
        <v>81</v>
      </c>
      <c r="D15" s="12">
        <f t="shared" si="0"/>
        <v>4.38144329896908</v>
      </c>
      <c r="E15" s="12">
        <v>65.9</v>
      </c>
      <c r="F15" s="12">
        <v>37.5</v>
      </c>
      <c r="G15" s="13">
        <f t="shared" si="1"/>
        <v>-43.09559939301973</v>
      </c>
      <c r="H15" s="12">
        <v>116.7</v>
      </c>
      <c r="I15" s="12">
        <v>107.2</v>
      </c>
      <c r="J15" s="13">
        <f t="shared" si="2"/>
        <v>-8.140531276778065</v>
      </c>
      <c r="K15" s="12">
        <v>7.8</v>
      </c>
      <c r="L15" s="12">
        <v>9</v>
      </c>
      <c r="M15" s="13">
        <f t="shared" si="3"/>
        <v>15.384615384615389</v>
      </c>
      <c r="N15" s="13">
        <f t="shared" si="5"/>
        <v>268</v>
      </c>
      <c r="O15" s="13">
        <f t="shared" si="5"/>
        <v>234.7</v>
      </c>
      <c r="P15" s="13">
        <f t="shared" si="4"/>
        <v>-12.425373134328362</v>
      </c>
    </row>
    <row r="16" spans="1:16" ht="12" customHeight="1">
      <c r="A16" s="1" t="s">
        <v>17</v>
      </c>
      <c r="B16" s="12">
        <v>389.5</v>
      </c>
      <c r="C16" s="12">
        <v>339.7</v>
      </c>
      <c r="D16" s="12">
        <f t="shared" si="0"/>
        <v>-12.78562259306804</v>
      </c>
      <c r="E16" s="12">
        <v>294</v>
      </c>
      <c r="F16" s="12">
        <v>278.8</v>
      </c>
      <c r="G16" s="13">
        <f t="shared" si="1"/>
        <v>-5.17006802721088</v>
      </c>
      <c r="H16" s="12">
        <v>64</v>
      </c>
      <c r="I16" s="12">
        <v>61.2</v>
      </c>
      <c r="J16" s="13">
        <f t="shared" si="2"/>
        <v>-4.374999999999996</v>
      </c>
      <c r="K16" s="12">
        <v>27.8</v>
      </c>
      <c r="L16" s="12">
        <v>16.9</v>
      </c>
      <c r="M16" s="13">
        <f t="shared" si="3"/>
        <v>-39.20863309352519</v>
      </c>
      <c r="N16" s="13">
        <f t="shared" si="5"/>
        <v>775.3</v>
      </c>
      <c r="O16" s="13">
        <f t="shared" si="5"/>
        <v>696.6</v>
      </c>
      <c r="P16" s="13">
        <f t="shared" si="4"/>
        <v>-10.15090932542241</v>
      </c>
    </row>
    <row r="17" spans="1:16" ht="12" customHeight="1">
      <c r="A17" s="1" t="s">
        <v>18</v>
      </c>
      <c r="B17" s="12">
        <v>2.4</v>
      </c>
      <c r="C17" s="12">
        <v>2.7</v>
      </c>
      <c r="D17" s="12">
        <f t="shared" si="0"/>
        <v>12.50000000000001</v>
      </c>
      <c r="E17" s="12">
        <v>29.9</v>
      </c>
      <c r="F17" s="12">
        <v>27</v>
      </c>
      <c r="G17" s="13">
        <f t="shared" si="1"/>
        <v>-9.69899665551839</v>
      </c>
      <c r="H17" s="12">
        <v>38.2</v>
      </c>
      <c r="I17" s="12">
        <v>60</v>
      </c>
      <c r="J17" s="13">
        <f t="shared" si="2"/>
        <v>57.06806282722512</v>
      </c>
      <c r="K17" s="12">
        <v>9.2</v>
      </c>
      <c r="L17" s="12">
        <v>31.1</v>
      </c>
      <c r="M17" s="13">
        <f t="shared" si="3"/>
        <v>238.04347826086962</v>
      </c>
      <c r="N17" s="13">
        <f t="shared" si="5"/>
        <v>79.7</v>
      </c>
      <c r="O17" s="13">
        <f t="shared" si="5"/>
        <v>120.80000000000001</v>
      </c>
      <c r="P17" s="13">
        <f t="shared" si="4"/>
        <v>51.56838143036387</v>
      </c>
    </row>
    <row r="18" spans="1:16" ht="12" customHeight="1">
      <c r="A18" s="1" t="s">
        <v>30</v>
      </c>
      <c r="B18" s="12">
        <v>70.8</v>
      </c>
      <c r="C18" s="12">
        <v>99.2</v>
      </c>
      <c r="D18" s="12">
        <f t="shared" si="0"/>
        <v>40.11299435028249</v>
      </c>
      <c r="E18" s="12">
        <v>39.9</v>
      </c>
      <c r="F18" s="12">
        <v>140.3</v>
      </c>
      <c r="G18" s="13">
        <f t="shared" si="1"/>
        <v>251.62907268170426</v>
      </c>
      <c r="H18" s="12">
        <v>21.2</v>
      </c>
      <c r="I18" s="12">
        <v>27.9</v>
      </c>
      <c r="J18" s="13">
        <f t="shared" si="2"/>
        <v>31.60377358490566</v>
      </c>
      <c r="K18" s="12">
        <v>5.4</v>
      </c>
      <c r="L18" s="12">
        <v>5.7</v>
      </c>
      <c r="M18" s="13">
        <f t="shared" si="3"/>
        <v>5.555555555555552</v>
      </c>
      <c r="N18" s="13">
        <f t="shared" si="5"/>
        <v>137.29999999999998</v>
      </c>
      <c r="O18" s="13">
        <f t="shared" si="5"/>
        <v>273.09999999999997</v>
      </c>
      <c r="P18" s="13">
        <f t="shared" si="4"/>
        <v>98.9075018208303</v>
      </c>
    </row>
    <row r="19" spans="1:16" ht="12" customHeight="1">
      <c r="A19" s="1" t="s">
        <v>19</v>
      </c>
      <c r="B19" s="12">
        <v>200.5</v>
      </c>
      <c r="C19" s="12">
        <v>2002.5</v>
      </c>
      <c r="D19" s="12">
        <f t="shared" si="0"/>
        <v>898.7531172069826</v>
      </c>
      <c r="E19" s="12">
        <v>582.4</v>
      </c>
      <c r="F19" s="12">
        <v>594.1</v>
      </c>
      <c r="G19" s="13">
        <f t="shared" si="1"/>
        <v>2.008928571428579</v>
      </c>
      <c r="H19" s="12">
        <v>26.5</v>
      </c>
      <c r="I19" s="12">
        <v>25.8</v>
      </c>
      <c r="J19" s="13">
        <f t="shared" si="2"/>
        <v>-2.6415094339622613</v>
      </c>
      <c r="K19" s="12">
        <v>2.6</v>
      </c>
      <c r="L19" s="12">
        <v>3.4</v>
      </c>
      <c r="M19" s="13">
        <f t="shared" si="3"/>
        <v>30.76923076923076</v>
      </c>
      <c r="N19" s="13">
        <f t="shared" si="5"/>
        <v>812</v>
      </c>
      <c r="O19" s="13">
        <f t="shared" si="5"/>
        <v>2625.8</v>
      </c>
      <c r="P19" s="13">
        <f t="shared" si="4"/>
        <v>223.37438423645324</v>
      </c>
    </row>
    <row r="20" spans="1:16" ht="12" customHeight="1">
      <c r="A20" s="1" t="s">
        <v>20</v>
      </c>
      <c r="B20" s="12">
        <v>3.7</v>
      </c>
      <c r="C20" s="12">
        <v>4.1</v>
      </c>
      <c r="D20" s="12">
        <f t="shared" si="0"/>
        <v>10.810810810810796</v>
      </c>
      <c r="E20" s="12">
        <v>10.2</v>
      </c>
      <c r="F20" s="12">
        <v>9.5</v>
      </c>
      <c r="G20" s="13">
        <f t="shared" si="1"/>
        <v>-6.862745098039209</v>
      </c>
      <c r="H20" s="12">
        <v>31.1</v>
      </c>
      <c r="I20" s="12">
        <v>7.8</v>
      </c>
      <c r="J20" s="13">
        <f t="shared" si="2"/>
        <v>-74.91961414790997</v>
      </c>
      <c r="K20" s="12">
        <v>0.3</v>
      </c>
      <c r="L20" s="12">
        <v>0.3</v>
      </c>
      <c r="M20" s="13">
        <f t="shared" si="3"/>
        <v>0</v>
      </c>
      <c r="N20" s="13">
        <f t="shared" si="5"/>
        <v>45.3</v>
      </c>
      <c r="O20" s="13">
        <f t="shared" si="5"/>
        <v>21.7</v>
      </c>
      <c r="P20" s="13">
        <f t="shared" si="4"/>
        <v>-52.09713024282561</v>
      </c>
    </row>
    <row r="21" spans="1:16" ht="12" customHeight="1">
      <c r="A21" s="2" t="s">
        <v>21</v>
      </c>
      <c r="B21" s="10">
        <v>13.3</v>
      </c>
      <c r="C21" s="10">
        <v>13.6</v>
      </c>
      <c r="D21" s="10">
        <f t="shared" si="0"/>
        <v>2.255639097744353</v>
      </c>
      <c r="E21" s="10">
        <v>11.4</v>
      </c>
      <c r="F21" s="10">
        <v>20.7</v>
      </c>
      <c r="G21" s="11">
        <f t="shared" si="1"/>
        <v>81.57894736842104</v>
      </c>
      <c r="H21" s="10">
        <v>2.9</v>
      </c>
      <c r="I21" s="10">
        <v>2.9</v>
      </c>
      <c r="J21" s="11">
        <f t="shared" si="2"/>
        <v>0</v>
      </c>
      <c r="K21" s="10">
        <v>4.3</v>
      </c>
      <c r="L21" s="10">
        <v>3.9</v>
      </c>
      <c r="M21" s="11">
        <f t="shared" si="3"/>
        <v>-9.302325581395348</v>
      </c>
      <c r="N21" s="11">
        <f t="shared" si="5"/>
        <v>31.900000000000002</v>
      </c>
      <c r="O21" s="11">
        <f t="shared" si="5"/>
        <v>41.099999999999994</v>
      </c>
      <c r="P21" s="11">
        <f t="shared" si="4"/>
        <v>28.840125391849504</v>
      </c>
    </row>
    <row r="22" spans="1:16" ht="12" customHeight="1">
      <c r="A22" s="2" t="s">
        <v>22</v>
      </c>
      <c r="B22" s="10">
        <v>34.6</v>
      </c>
      <c r="C22" s="10">
        <v>62.3</v>
      </c>
      <c r="D22" s="10">
        <f t="shared" si="0"/>
        <v>80.05780346820808</v>
      </c>
      <c r="E22" s="10">
        <v>60.2</v>
      </c>
      <c r="F22" s="10">
        <v>57.7</v>
      </c>
      <c r="G22" s="11">
        <f t="shared" si="1"/>
        <v>-4.152823920265781</v>
      </c>
      <c r="H22" s="10">
        <v>20.7</v>
      </c>
      <c r="I22" s="10">
        <v>33.2</v>
      </c>
      <c r="J22" s="11">
        <f t="shared" si="2"/>
        <v>60.386473429951714</v>
      </c>
      <c r="K22" s="10">
        <v>35.6</v>
      </c>
      <c r="L22" s="10">
        <v>41.9</v>
      </c>
      <c r="M22" s="11">
        <f t="shared" si="3"/>
        <v>17.696629213483135</v>
      </c>
      <c r="N22" s="11">
        <f t="shared" si="5"/>
        <v>151.10000000000002</v>
      </c>
      <c r="O22" s="11">
        <f t="shared" si="5"/>
        <v>195.1</v>
      </c>
      <c r="P22" s="11">
        <f t="shared" si="4"/>
        <v>29.119788219722015</v>
      </c>
    </row>
    <row r="23" spans="1:16" ht="12" customHeight="1">
      <c r="A23" s="2" t="s">
        <v>23</v>
      </c>
      <c r="B23" s="10">
        <v>325</v>
      </c>
      <c r="C23" s="10">
        <v>353.4</v>
      </c>
      <c r="D23" s="10">
        <f t="shared" si="0"/>
        <v>8.73846153846153</v>
      </c>
      <c r="E23" s="10">
        <v>722.6</v>
      </c>
      <c r="F23" s="10">
        <v>753.8</v>
      </c>
      <c r="G23" s="11">
        <f t="shared" si="1"/>
        <v>4.317741489067248</v>
      </c>
      <c r="H23" s="10">
        <v>137.4</v>
      </c>
      <c r="I23" s="10">
        <v>144.8</v>
      </c>
      <c r="J23" s="11">
        <f t="shared" si="2"/>
        <v>5.385735080058228</v>
      </c>
      <c r="K23" s="10">
        <v>426.4</v>
      </c>
      <c r="L23" s="10">
        <v>464.7</v>
      </c>
      <c r="M23" s="11">
        <f t="shared" si="3"/>
        <v>8.982176360225145</v>
      </c>
      <c r="N23" s="11">
        <f t="shared" si="5"/>
        <v>1611.4</v>
      </c>
      <c r="O23" s="11">
        <f t="shared" si="5"/>
        <v>1716.6999999999998</v>
      </c>
      <c r="P23" s="11">
        <f t="shared" si="4"/>
        <v>6.534690331388838</v>
      </c>
    </row>
    <row r="24" spans="1:16" ht="12" customHeight="1">
      <c r="A24" s="2" t="s">
        <v>24</v>
      </c>
      <c r="B24" s="10">
        <v>197.5</v>
      </c>
      <c r="C24" s="10">
        <v>212.3</v>
      </c>
      <c r="D24" s="10">
        <f t="shared" si="0"/>
        <v>7.4936708860759556</v>
      </c>
      <c r="E24" s="10">
        <v>557.6</v>
      </c>
      <c r="F24" s="10">
        <v>592.9</v>
      </c>
      <c r="G24" s="11">
        <f t="shared" si="1"/>
        <v>6.3307030129124735</v>
      </c>
      <c r="H24" s="10">
        <v>100</v>
      </c>
      <c r="I24" s="10">
        <v>106.6</v>
      </c>
      <c r="J24" s="11">
        <f t="shared" si="2"/>
        <v>6.599999999999994</v>
      </c>
      <c r="K24" s="10">
        <v>324</v>
      </c>
      <c r="L24" s="10">
        <v>362.5</v>
      </c>
      <c r="M24" s="11">
        <f t="shared" si="3"/>
        <v>11.882716049382717</v>
      </c>
      <c r="N24" s="11">
        <f t="shared" si="5"/>
        <v>1179.1</v>
      </c>
      <c r="O24" s="11">
        <f t="shared" si="5"/>
        <v>1274.3000000000002</v>
      </c>
      <c r="P24" s="11">
        <f t="shared" si="4"/>
        <v>8.073954711220447</v>
      </c>
    </row>
    <row r="25" spans="1:16" ht="12" customHeight="1">
      <c r="A25" s="2" t="s">
        <v>25</v>
      </c>
      <c r="B25" s="10">
        <v>127.4</v>
      </c>
      <c r="C25" s="10">
        <v>141.1</v>
      </c>
      <c r="D25" s="10">
        <f t="shared" si="0"/>
        <v>10.753532182103601</v>
      </c>
      <c r="E25" s="10">
        <v>164.9</v>
      </c>
      <c r="F25" s="10">
        <v>160.9</v>
      </c>
      <c r="G25" s="11">
        <f t="shared" si="1"/>
        <v>-2.4257125530624624</v>
      </c>
      <c r="H25" s="10">
        <v>37.4</v>
      </c>
      <c r="I25" s="10">
        <v>38.2</v>
      </c>
      <c r="J25" s="11">
        <f t="shared" si="2"/>
        <v>2.1390374331550914</v>
      </c>
      <c r="K25" s="10">
        <v>102.4</v>
      </c>
      <c r="L25" s="10">
        <v>102.2</v>
      </c>
      <c r="M25" s="11">
        <f t="shared" si="3"/>
        <v>-0.19531250000000278</v>
      </c>
      <c r="N25" s="11">
        <f t="shared" si="5"/>
        <v>432.1</v>
      </c>
      <c r="O25" s="11">
        <f t="shared" si="5"/>
        <v>442.4</v>
      </c>
      <c r="P25" s="11">
        <f t="shared" si="4"/>
        <v>2.383707475121489</v>
      </c>
    </row>
    <row r="26" spans="1:16" ht="12" customHeight="1">
      <c r="A26" s="2" t="s">
        <v>26</v>
      </c>
      <c r="B26" s="10">
        <v>313.8</v>
      </c>
      <c r="C26" s="10">
        <v>321.8</v>
      </c>
      <c r="D26" s="10">
        <f t="shared" si="0"/>
        <v>2.5493945188017846</v>
      </c>
      <c r="E26" s="10">
        <v>552.6</v>
      </c>
      <c r="F26" s="10">
        <v>563.3</v>
      </c>
      <c r="G26" s="11">
        <f t="shared" si="1"/>
        <v>1.9363011219688622</v>
      </c>
      <c r="H26" s="10">
        <v>144.9</v>
      </c>
      <c r="I26" s="10">
        <v>146.7</v>
      </c>
      <c r="J26" s="11">
        <f t="shared" si="2"/>
        <v>1.2422360248447086</v>
      </c>
      <c r="K26" s="10">
        <v>290.7</v>
      </c>
      <c r="L26" s="10">
        <v>279.8</v>
      </c>
      <c r="M26" s="11">
        <f t="shared" si="3"/>
        <v>-3.749570003439965</v>
      </c>
      <c r="N26" s="11">
        <f t="shared" si="5"/>
        <v>1302</v>
      </c>
      <c r="O26" s="11">
        <f t="shared" si="5"/>
        <v>1311.6</v>
      </c>
      <c r="P26" s="11">
        <f t="shared" si="4"/>
        <v>0.7373271889400851</v>
      </c>
    </row>
    <row r="27" spans="1:16" s="3" customFormat="1" ht="19.5" customHeight="1" thickBot="1">
      <c r="A27" s="4" t="s">
        <v>27</v>
      </c>
      <c r="B27" s="14">
        <v>1964.5</v>
      </c>
      <c r="C27" s="14">
        <v>2066.1</v>
      </c>
      <c r="D27" s="14">
        <f>(C27-B27)/B27*100</f>
        <v>5.17179944006108</v>
      </c>
      <c r="E27" s="14">
        <v>4417.4</v>
      </c>
      <c r="F27" s="14">
        <v>4657.1</v>
      </c>
      <c r="G27" s="14">
        <f>(F27-E27)/E27*100</f>
        <v>5.426268845927486</v>
      </c>
      <c r="H27" s="14">
        <v>755</v>
      </c>
      <c r="I27" s="14">
        <v>763.9</v>
      </c>
      <c r="J27" s="14">
        <f>(I27-H27)/H27*100</f>
        <v>1.1788079470198645</v>
      </c>
      <c r="K27" s="14">
        <v>1768.6</v>
      </c>
      <c r="L27" s="14">
        <v>1770.7</v>
      </c>
      <c r="M27" s="14">
        <f>(L27-K27)/K27*100</f>
        <v>0.11873798484677918</v>
      </c>
      <c r="N27" s="14">
        <f>+B27+E27+H27+K27</f>
        <v>8905.5</v>
      </c>
      <c r="O27" s="14">
        <f>+C27+F27+I27+L27</f>
        <v>9257.800000000001</v>
      </c>
      <c r="P27" s="14">
        <f>(O27-N27)/N27*100</f>
        <v>3.955982258155085</v>
      </c>
    </row>
    <row r="28" ht="18" customHeight="1">
      <c r="A28" s="1" t="s">
        <v>28</v>
      </c>
    </row>
  </sheetData>
  <mergeCells count="16">
    <mergeCell ref="K4:L4"/>
    <mergeCell ref="N4:O4"/>
    <mergeCell ref="D3:D4"/>
    <mergeCell ref="G3:G4"/>
    <mergeCell ref="M3:M4"/>
    <mergeCell ref="J3:J4"/>
    <mergeCell ref="A2:A4"/>
    <mergeCell ref="N2:P2"/>
    <mergeCell ref="H2:J2"/>
    <mergeCell ref="B2:D2"/>
    <mergeCell ref="E2:G2"/>
    <mergeCell ref="K2:M2"/>
    <mergeCell ref="B4:C4"/>
    <mergeCell ref="E4:F4"/>
    <mergeCell ref="H4:I4"/>
    <mergeCell ref="P3:P4"/>
  </mergeCells>
  <printOptions/>
  <pageMargins left="1.9291338582677167" right="0.5905511811023623" top="0.5905511811023623" bottom="1.141732283464567" header="0.5118110236220472" footer="0.5118110236220472"/>
  <pageSetup horizontalDpi="600" verticalDpi="6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2004-06-15T10:08:51Z</cp:lastPrinted>
  <dcterms:created xsi:type="dcterms:W3CDTF">2003-06-23T08:45:02Z</dcterms:created>
  <dcterms:modified xsi:type="dcterms:W3CDTF">2007-08-20T14:22:27Z</dcterms:modified>
  <cp:category/>
  <cp:version/>
  <cp:contentType/>
  <cp:contentStatus/>
</cp:coreProperties>
</file>