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<sst xmlns="http://schemas.openxmlformats.org/spreadsheetml/2006/main" count="14" uniqueCount="12">
  <si>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Tav. 10.9 - TRANSITI MEDI GIORNALIERI  DEI VEICOLI SULLA RETE AUTOSTRADALE  DEL  FVG</t>
  </si>
  <si>
    <t>TRATTE</t>
  </si>
  <si>
    <t>VEICOLI</t>
  </si>
  <si>
    <t>Pesanti</t>
  </si>
  <si>
    <t>Leggeri</t>
  </si>
  <si>
    <t>TOTALE</t>
  </si>
  <si>
    <t>Variaz. % 2004-03</t>
  </si>
  <si>
    <t>Venezia Est - Trieste</t>
  </si>
  <si>
    <t>Udine - Tarvisio</t>
  </si>
  <si>
    <t>Trieste - Venezia Est</t>
  </si>
  <si>
    <t>Tarvisio - Udine</t>
  </si>
  <si>
    <t>Fonte: Autovie Venete SpA e Autostrade per l'Italia SpA.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</si>
</sst>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1" fontId="2" fillId="0" borderId="0" xfId="16" applyFont="1" applyBorder="1" applyAlignment="1">
      <alignment/>
    </xf>
    <xf numFmtId="4" fontId="2" fillId="0" borderId="0" xfId="16" applyNumberFormat="1" applyFont="1" applyBorder="1" applyAlignment="1">
      <alignment/>
    </xf>
    <xf numFmtId="0" fontId="2" fillId="0" borderId="2" xfId="0" applyFont="1" applyBorder="1" applyAlignment="1">
      <alignment vertical="top"/>
    </xf>
    <xf numFmtId="41" fontId="2" fillId="0" borderId="2" xfId="16" applyFont="1" applyBorder="1" applyAlignment="1">
      <alignment vertical="top"/>
    </xf>
    <xf numFmtId="4" fontId="2" fillId="0" borderId="2" xfId="16" applyNumberFormat="1" applyFont="1" applyBorder="1" applyAlignment="1">
      <alignment vertical="top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</cols>
  <sheetData>
    <row r="1" spans="1:11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2" t="s">
        <v>1</v>
      </c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0" ht="13.5">
      <c r="A4" s="13"/>
      <c r="B4" s="14" t="s">
        <v>3</v>
      </c>
      <c r="C4" s="14"/>
      <c r="D4" s="14"/>
      <c r="E4" s="14" t="s">
        <v>4</v>
      </c>
      <c r="F4" s="14"/>
      <c r="G4" s="14"/>
      <c r="H4" s="17" t="s">
        <v>5</v>
      </c>
      <c r="I4" s="17"/>
      <c r="J4" s="17"/>
    </row>
    <row r="5" spans="1:10" ht="27">
      <c r="A5" s="14"/>
      <c r="B5" s="3">
        <v>2003</v>
      </c>
      <c r="C5" s="3">
        <v>2004</v>
      </c>
      <c r="D5" s="4" t="s">
        <v>6</v>
      </c>
      <c r="E5" s="3">
        <v>2003</v>
      </c>
      <c r="F5" s="3">
        <v>2004</v>
      </c>
      <c r="G5" s="4" t="s">
        <v>6</v>
      </c>
      <c r="H5" s="3">
        <v>2003</v>
      </c>
      <c r="I5" s="3">
        <v>2004</v>
      </c>
      <c r="J5" s="4" t="s">
        <v>6</v>
      </c>
    </row>
    <row r="6" spans="1:10" ht="13.5">
      <c r="A6" s="5" t="s">
        <v>7</v>
      </c>
      <c r="B6" s="6">
        <v>12100</v>
      </c>
      <c r="C6" s="6">
        <v>12670</v>
      </c>
      <c r="D6" s="7">
        <f>(C6-B6)*100/B6</f>
        <v>4.710743801652892</v>
      </c>
      <c r="E6" s="6">
        <v>37000</v>
      </c>
      <c r="F6" s="6">
        <v>38250</v>
      </c>
      <c r="G6" s="7">
        <f>(F6-E6)*100/E6</f>
        <v>3.3783783783783785</v>
      </c>
      <c r="H6" s="6">
        <f>+B6+E6</f>
        <v>49100</v>
      </c>
      <c r="I6" s="6">
        <f>+C6+F6</f>
        <v>50920</v>
      </c>
      <c r="J6" s="7">
        <f>(I6-H6)*100/H6</f>
        <v>3.706720977596741</v>
      </c>
    </row>
    <row r="7" spans="1:10" ht="13.5">
      <c r="A7" s="5" t="s">
        <v>8</v>
      </c>
      <c r="B7" s="6">
        <v>4546</v>
      </c>
      <c r="C7" s="6">
        <v>4393</v>
      </c>
      <c r="D7" s="7">
        <f>(C7-B7)*100/B7</f>
        <v>-3.3655961284645843</v>
      </c>
      <c r="E7" s="6">
        <v>11912</v>
      </c>
      <c r="F7" s="6">
        <v>11960</v>
      </c>
      <c r="G7" s="7">
        <f>(F7-E7)*100/E7</f>
        <v>0.40295500335795836</v>
      </c>
      <c r="H7" s="6">
        <f>+B7+E7</f>
        <v>16458</v>
      </c>
      <c r="I7" s="6">
        <f>+C7+F7</f>
        <v>16353</v>
      </c>
      <c r="J7" s="7">
        <f>(I7-H7)*100/H7</f>
        <v>-0.6379876048122494</v>
      </c>
    </row>
    <row r="8" spans="1:10" ht="13.5">
      <c r="A8" s="5" t="s">
        <v>9</v>
      </c>
      <c r="B8" s="6">
        <v>12200</v>
      </c>
      <c r="C8" s="6">
        <v>12760</v>
      </c>
      <c r="D8" s="7">
        <f>(C8-B8)*100/B8</f>
        <v>4.590163934426229</v>
      </c>
      <c r="E8" s="6">
        <v>37600</v>
      </c>
      <c r="F8" s="6">
        <v>38760</v>
      </c>
      <c r="G8" s="7">
        <f>(F8-E8)*100/E8</f>
        <v>3.0851063829787235</v>
      </c>
      <c r="H8" s="6">
        <f>+B8+E8</f>
        <v>49800</v>
      </c>
      <c r="I8" s="6">
        <f>+C8+F8</f>
        <v>51520</v>
      </c>
      <c r="J8" s="7">
        <f>(I8-H8)*100/H8</f>
        <v>3.4538152610441766</v>
      </c>
    </row>
    <row r="9" spans="1:10" ht="14.25" thickBot="1">
      <c r="A9" s="8" t="s">
        <v>10</v>
      </c>
      <c r="B9" s="9">
        <v>4485</v>
      </c>
      <c r="C9" s="9">
        <v>4430</v>
      </c>
      <c r="D9" s="10">
        <f>(C9-B9)*100/B9</f>
        <v>-1.2263099219620959</v>
      </c>
      <c r="E9" s="9">
        <v>11510</v>
      </c>
      <c r="F9" s="9">
        <v>11738</v>
      </c>
      <c r="G9" s="10">
        <f>(F9-E9)*100/E9</f>
        <v>1.9808861859252824</v>
      </c>
      <c r="H9" s="9">
        <f>+B9+E9</f>
        <v>15995</v>
      </c>
      <c r="I9" s="9">
        <f>+C9+F9</f>
        <v>16168</v>
      </c>
      <c r="J9" s="10">
        <f>(I9-H9)*100/H9</f>
        <v>1.0815879962488277</v>
      </c>
    </row>
    <row r="10" spans="1:11" ht="13.5">
      <c r="A10" s="11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mergeCells count="5">
    <mergeCell ref="A3:A5"/>
    <mergeCell ref="E4:G4"/>
    <mergeCell ref="H4:J4"/>
    <mergeCell ref="B4:D4"/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2005-09-29T07:55:18Z</dcterms:created>
  <dcterms:modified xsi:type="dcterms:W3CDTF">2005-09-29T12:16:36Z</dcterms:modified>
  <cp:category/>
  <cp:version/>
  <cp:contentType/>
  <cp:contentStatus/>
</cp:coreProperties>
</file>