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840" windowHeight="3300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1'!$A$1:$H$19</definedName>
  </definedNames>
  <calcPr fullCalcOnLoad="1"/>
</workbook>
</file>

<file path=xl/sharedStrings.xml><?xml version="1.0" encoding="utf-8"?>
<sst xmlns="http://schemas.openxmlformats.org/spreadsheetml/2006/main" count="21" uniqueCount="16">
  <si>
    <t>TOTALE</t>
  </si>
  <si>
    <t>ITALIA</t>
  </si>
  <si>
    <t>% su ITALIA</t>
  </si>
  <si>
    <t>Friuli - Venezia Giulia</t>
  </si>
  <si>
    <t xml:space="preserve"> </t>
  </si>
  <si>
    <t>Raccordi</t>
  </si>
  <si>
    <t>Autostrade</t>
  </si>
  <si>
    <t>Strade statali e regionali</t>
  </si>
  <si>
    <t>Strade provinciali</t>
  </si>
  <si>
    <t>Incidenti per chilometro</t>
  </si>
  <si>
    <t>Lunghezza delle strade in chiliometri - Anno 2002</t>
  </si>
  <si>
    <t>Incidenti per categoria di strada - Anno 2003</t>
  </si>
  <si>
    <t>FVG</t>
  </si>
  <si>
    <t xml:space="preserve">Fonte: ISTAT, collana Statistiche in breve, Incidenti stradali. Anno 2003, 12 novembre 2004, per l'anno 2003. </t>
  </si>
  <si>
    <t xml:space="preserve">Tav. 10.7 - LUNGHEZZA DELLE STRADE NEL FVG E INCIDENTI STRADALI PER CATEGORIA </t>
  </si>
  <si>
    <t xml:space="preserve">                 DI STRADA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</si>
</sst>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.0_)"/>
    <numFmt numFmtId="173" formatCode="_-* #,##0.0_-;\-* #,##0.0_-;_-* &quot;-&quot;_-;_-@_-"/>
    <numFmt numFmtId="174" formatCode="_-* #,##0.00_-;\-* #,##0.00_-;_-* &quot;-&quot;_-;_-@_-"/>
    <numFmt numFmtId="175" formatCode="#,##0_ ;\-#,##0\ "/>
  </numFmts>
  <fonts count="11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1.75"/>
      <name val="Arial"/>
      <family val="0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2"/>
      </top>
      <bottom style="thin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3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top"/>
    </xf>
    <xf numFmtId="170" fontId="5" fillId="0" borderId="0" xfId="0" applyFont="1" applyAlignment="1">
      <alignment vertical="center"/>
    </xf>
    <xf numFmtId="170" fontId="7" fillId="0" borderId="0" xfId="0" applyFont="1" applyAlignment="1">
      <alignment vertical="top"/>
    </xf>
    <xf numFmtId="170" fontId="6" fillId="0" borderId="0" xfId="0" applyFont="1" applyBorder="1" applyAlignment="1">
      <alignment horizontal="center" vertical="center"/>
    </xf>
    <xf numFmtId="170" fontId="7" fillId="0" borderId="0" xfId="0" applyFont="1" applyBorder="1" applyAlignment="1">
      <alignment horizontal="center" vertical="top"/>
    </xf>
    <xf numFmtId="170" fontId="6" fillId="0" borderId="0" xfId="0" applyFont="1" applyAlignment="1">
      <alignment vertical="center"/>
    </xf>
    <xf numFmtId="41" fontId="6" fillId="0" borderId="0" xfId="16" applyFont="1" applyAlignment="1">
      <alignment vertical="center"/>
    </xf>
    <xf numFmtId="170" fontId="7" fillId="0" borderId="0" xfId="0" applyFont="1" applyAlignment="1">
      <alignment/>
    </xf>
    <xf numFmtId="41" fontId="7" fillId="0" borderId="0" xfId="16" applyFont="1" applyAlignment="1">
      <alignment/>
    </xf>
    <xf numFmtId="170" fontId="7" fillId="0" borderId="1" xfId="0" applyFont="1" applyBorder="1" applyAlignment="1">
      <alignment vertical="top"/>
    </xf>
    <xf numFmtId="173" fontId="7" fillId="0" borderId="1" xfId="16" applyNumberFormat="1" applyFont="1" applyBorder="1" applyAlignment="1">
      <alignment vertical="top"/>
    </xf>
    <xf numFmtId="41" fontId="6" fillId="0" borderId="0" xfId="16" applyFont="1" applyBorder="1" applyAlignment="1">
      <alignment vertical="center"/>
    </xf>
    <xf numFmtId="173" fontId="7" fillId="0" borderId="2" xfId="16" applyNumberFormat="1" applyFont="1" applyBorder="1" applyAlignment="1">
      <alignment vertical="top"/>
    </xf>
    <xf numFmtId="170" fontId="8" fillId="0" borderId="0" xfId="0" applyFont="1" applyAlignment="1" quotePrefix="1">
      <alignment horizontal="left" vertical="top"/>
    </xf>
    <xf numFmtId="41" fontId="7" fillId="0" borderId="0" xfId="16" applyFont="1" applyBorder="1" applyAlignment="1">
      <alignment vertical="center"/>
    </xf>
    <xf numFmtId="174" fontId="7" fillId="0" borderId="0" xfId="16" applyNumberFormat="1" applyFont="1" applyBorder="1" applyAlignment="1">
      <alignment vertical="center"/>
    </xf>
    <xf numFmtId="174" fontId="6" fillId="0" borderId="0" xfId="16" applyNumberFormat="1" applyFont="1" applyBorder="1" applyAlignment="1">
      <alignment vertical="center"/>
    </xf>
    <xf numFmtId="170" fontId="7" fillId="0" borderId="2" xfId="0" applyFont="1" applyBorder="1" applyAlignment="1">
      <alignment horizontal="left" vertical="top" indent="1"/>
    </xf>
    <xf numFmtId="170" fontId="7" fillId="0" borderId="3" xfId="0" applyFont="1" applyBorder="1" applyAlignment="1">
      <alignment horizontal="center" vertical="center"/>
    </xf>
    <xf numFmtId="170" fontId="7" fillId="0" borderId="3" xfId="0" applyFont="1" applyBorder="1" applyAlignment="1">
      <alignment horizontal="center" vertical="center" wrapText="1"/>
    </xf>
    <xf numFmtId="170" fontId="7" fillId="0" borderId="0" xfId="0" applyFont="1" applyBorder="1" applyAlignment="1">
      <alignment horizontal="center" vertical="center"/>
    </xf>
    <xf numFmtId="170" fontId="10" fillId="0" borderId="0" xfId="0" applyFont="1" applyAlignment="1">
      <alignment horizontal="left"/>
    </xf>
    <xf numFmtId="170" fontId="7" fillId="0" borderId="0" xfId="0" applyFont="1" applyBorder="1" applyAlignment="1">
      <alignment horizontal="center" vertical="center"/>
    </xf>
    <xf numFmtId="2" fontId="6" fillId="0" borderId="0" xfId="16" applyNumberFormat="1" applyFont="1" applyBorder="1" applyAlignment="1">
      <alignment horizontal="right" vertical="center"/>
    </xf>
    <xf numFmtId="2" fontId="7" fillId="0" borderId="0" xfId="16" applyNumberFormat="1" applyFont="1" applyBorder="1" applyAlignment="1">
      <alignment horizontal="right" vertical="center"/>
    </xf>
    <xf numFmtId="170" fontId="7" fillId="0" borderId="4" xfId="0" applyFont="1" applyBorder="1" applyAlignment="1">
      <alignment horizontal="center" vertical="center" wrapText="1"/>
    </xf>
    <xf numFmtId="41" fontId="7" fillId="0" borderId="0" xfId="16" applyFont="1" applyBorder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175" fontId="6" fillId="0" borderId="0" xfId="16" applyNumberFormat="1" applyFont="1" applyBorder="1" applyAlignment="1">
      <alignment horizontal="right" vertical="center"/>
    </xf>
    <xf numFmtId="175" fontId="7" fillId="0" borderId="0" xfId="16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'Foglio 1'!$A$12</c:f>
              <c:strCache>
                <c:ptCount val="1"/>
                <c:pt idx="0">
                  <c:v>FVG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('Foglio 1'!$B$3:$C$3,'Foglio 1'!$E$3:$G$3)</c:f>
              <c:strCache>
                <c:ptCount val="4"/>
                <c:pt idx="0">
                  <c:v>Autostrade</c:v>
                </c:pt>
                <c:pt idx="1">
                  <c:v>Strade statali e regionali</c:v>
                </c:pt>
                <c:pt idx="2">
                  <c:v>Strade provinciali</c:v>
                </c:pt>
                <c:pt idx="3">
                  <c:v>TOTALE</c:v>
                </c:pt>
              </c:strCache>
            </c:strRef>
          </c:cat>
          <c:val>
            <c:numRef>
              <c:f>('Foglio 1'!$B$12,'Foglio 1'!$C$12,'Foglio 1'!$E$12,'Foglio 1'!$F$12)</c:f>
              <c:numCache>
                <c:ptCount val="4"/>
                <c:pt idx="0">
                  <c:v>0.9903381642512077</c:v>
                </c:pt>
                <c:pt idx="1">
                  <c:v>0.4908933217692975</c:v>
                </c:pt>
                <c:pt idx="2">
                  <c:v>0.19683972911963882</c:v>
                </c:pt>
                <c:pt idx="3">
                  <c:v>0.3376223776223776</c:v>
                </c:pt>
              </c:numCache>
            </c:numRef>
          </c:val>
        </c:ser>
        <c:ser>
          <c:idx val="1"/>
          <c:order val="1"/>
          <c:tx>
            <c:strRef>
              <c:f>'Foglio 1'!$A$13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('Foglio 1'!$B$3:$C$3,'Foglio 1'!$E$3:$G$3)</c:f>
              <c:strCache>
                <c:ptCount val="4"/>
                <c:pt idx="0">
                  <c:v>Autostrade</c:v>
                </c:pt>
                <c:pt idx="1">
                  <c:v>Strade statali e regionali</c:v>
                </c:pt>
                <c:pt idx="2">
                  <c:v>Strade provinciali</c:v>
                </c:pt>
                <c:pt idx="3">
                  <c:v>TOTALE</c:v>
                </c:pt>
              </c:strCache>
            </c:strRef>
          </c:cat>
          <c:val>
            <c:numRef>
              <c:f>('Foglio 1'!$B$13,'Foglio 1'!$C$13,'Foglio 1'!$E$13,'Foglio 1'!$F$13)</c:f>
              <c:numCache>
                <c:ptCount val="4"/>
                <c:pt idx="0">
                  <c:v>2.0721442885771544</c:v>
                </c:pt>
                <c:pt idx="1">
                  <c:v>1.0802222855514392</c:v>
                </c:pt>
                <c:pt idx="2">
                  <c:v>0.11031779694299135</c:v>
                </c:pt>
                <c:pt idx="3">
                  <c:v>0.3236364807834799</c:v>
                </c:pt>
              </c:numCache>
            </c:numRef>
          </c:val>
        </c:ser>
        <c:axId val="17056539"/>
        <c:axId val="19291124"/>
      </c:barChart>
      <c:catAx>
        <c:axId val="17056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91124"/>
        <c:crosses val="autoZero"/>
        <c:auto val="1"/>
        <c:lblOffset val="100"/>
        <c:noMultiLvlLbl val="0"/>
      </c:catAx>
      <c:valAx>
        <c:axId val="1929112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056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7</xdr:col>
      <xdr:colOff>476250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050" y="2809875"/>
        <a:ext cx="4781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9"/>
  <sheetViews>
    <sheetView tabSelected="1" workbookViewId="0" topLeftCell="A1">
      <selection activeCell="A1" sqref="A1"/>
    </sheetView>
  </sheetViews>
  <sheetFormatPr defaultColWidth="6.625" defaultRowHeight="12.75"/>
  <cols>
    <col min="1" max="1" width="12.25390625" style="1" customWidth="1"/>
    <col min="2" max="5" width="7.625" style="1" customWidth="1"/>
    <col min="6" max="6" width="9.625" style="1" customWidth="1"/>
    <col min="7" max="7" width="4.375" style="1" customWidth="1"/>
    <col min="8" max="16384" width="6.625" style="1" customWidth="1"/>
  </cols>
  <sheetData>
    <row r="1" spans="1:7" s="2" customFormat="1" ht="13.5" customHeight="1">
      <c r="A1" s="15" t="s">
        <v>14</v>
      </c>
      <c r="B1" s="4"/>
      <c r="C1" s="4"/>
      <c r="D1" s="4"/>
      <c r="E1" s="4"/>
      <c r="F1" s="4"/>
      <c r="G1" s="4"/>
    </row>
    <row r="2" spans="1:8" s="2" customFormat="1" ht="18" customHeight="1" thickBot="1">
      <c r="A2" s="15" t="s">
        <v>15</v>
      </c>
      <c r="B2" s="4"/>
      <c r="C2" s="4"/>
      <c r="D2" s="4"/>
      <c r="E2" s="4"/>
      <c r="F2" s="4"/>
      <c r="G2" s="4"/>
      <c r="H2" s="4"/>
    </row>
    <row r="3" spans="1:8" ht="33.75" customHeight="1">
      <c r="A3" s="20" t="s">
        <v>4</v>
      </c>
      <c r="B3" s="21" t="s">
        <v>6</v>
      </c>
      <c r="C3" s="21" t="s">
        <v>7</v>
      </c>
      <c r="D3" s="21" t="s">
        <v>5</v>
      </c>
      <c r="E3" s="21" t="s">
        <v>8</v>
      </c>
      <c r="F3" s="27" t="s">
        <v>0</v>
      </c>
      <c r="G3" s="27"/>
      <c r="H3" s="27"/>
    </row>
    <row r="4" spans="1:7" ht="22.5" customHeight="1" hidden="1">
      <c r="A4" s="5">
        <v>1996</v>
      </c>
      <c r="B4" s="6"/>
      <c r="C4" s="6"/>
      <c r="D4" s="6"/>
      <c r="E4" s="6"/>
      <c r="F4" s="6"/>
      <c r="G4" s="6"/>
    </row>
    <row r="5" spans="1:7" ht="18" customHeight="1">
      <c r="A5" s="5"/>
      <c r="B5" s="24" t="s">
        <v>10</v>
      </c>
      <c r="C5" s="24"/>
      <c r="D5" s="24"/>
      <c r="E5" s="24"/>
      <c r="F5" s="24"/>
      <c r="G5" s="24"/>
    </row>
    <row r="6" spans="1:7" s="3" customFormat="1" ht="12" customHeight="1">
      <c r="A6" s="5" t="s">
        <v>12</v>
      </c>
      <c r="B6" s="13">
        <v>207</v>
      </c>
      <c r="C6" s="13">
        <v>1153</v>
      </c>
      <c r="D6" s="13">
        <v>0</v>
      </c>
      <c r="E6" s="13">
        <v>2215</v>
      </c>
      <c r="F6" s="29">
        <v>3575</v>
      </c>
      <c r="G6" s="29"/>
    </row>
    <row r="7" spans="1:7" s="3" customFormat="1" ht="12" customHeight="1">
      <c r="A7" s="22" t="s">
        <v>1</v>
      </c>
      <c r="B7" s="16">
        <v>6487</v>
      </c>
      <c r="C7" s="16">
        <v>21054</v>
      </c>
      <c r="D7" s="16">
        <v>350</v>
      </c>
      <c r="E7" s="16">
        <v>127314</v>
      </c>
      <c r="F7" s="30">
        <v>155205</v>
      </c>
      <c r="G7" s="30"/>
    </row>
    <row r="8" spans="1:7" s="3" customFormat="1" ht="18" customHeight="1">
      <c r="A8" s="22"/>
      <c r="B8" s="28" t="s">
        <v>11</v>
      </c>
      <c r="C8" s="28"/>
      <c r="D8" s="28"/>
      <c r="E8" s="28"/>
      <c r="F8" s="28"/>
      <c r="G8" s="28"/>
    </row>
    <row r="9" spans="1:7" s="3" customFormat="1" ht="12" customHeight="1">
      <c r="A9" s="5" t="s">
        <v>12</v>
      </c>
      <c r="B9" s="13">
        <v>205</v>
      </c>
      <c r="C9" s="13">
        <v>566</v>
      </c>
      <c r="D9" s="13">
        <v>0</v>
      </c>
      <c r="E9" s="13">
        <v>436</v>
      </c>
      <c r="F9" s="31">
        <v>1207</v>
      </c>
      <c r="G9" s="31"/>
    </row>
    <row r="10" spans="1:7" s="3" customFormat="1" ht="12" customHeight="1">
      <c r="A10" s="22" t="s">
        <v>1</v>
      </c>
      <c r="B10" s="16">
        <v>13442</v>
      </c>
      <c r="C10" s="16">
        <v>22743</v>
      </c>
      <c r="D10" s="13">
        <v>0</v>
      </c>
      <c r="E10" s="16">
        <v>14045</v>
      </c>
      <c r="F10" s="32">
        <v>50230</v>
      </c>
      <c r="G10" s="32"/>
    </row>
    <row r="11" spans="1:7" s="3" customFormat="1" ht="18" customHeight="1">
      <c r="A11" s="22"/>
      <c r="B11" s="28" t="s">
        <v>9</v>
      </c>
      <c r="C11" s="28"/>
      <c r="D11" s="28"/>
      <c r="E11" s="28"/>
      <c r="F11" s="28"/>
      <c r="G11" s="28"/>
    </row>
    <row r="12" spans="1:7" s="3" customFormat="1" ht="12" customHeight="1">
      <c r="A12" s="5" t="s">
        <v>12</v>
      </c>
      <c r="B12" s="18">
        <f>+B9/B6</f>
        <v>0.9903381642512077</v>
      </c>
      <c r="C12" s="18">
        <f>+C9/C6</f>
        <v>0.4908933217692975</v>
      </c>
      <c r="D12" s="13">
        <v>0</v>
      </c>
      <c r="E12" s="18">
        <f>+E9/E6</f>
        <v>0.19683972911963882</v>
      </c>
      <c r="F12" s="25">
        <v>0.3376223776223776</v>
      </c>
      <c r="G12" s="25"/>
    </row>
    <row r="13" spans="1:7" s="3" customFormat="1" ht="12" customHeight="1">
      <c r="A13" s="22" t="s">
        <v>1</v>
      </c>
      <c r="B13" s="17">
        <f>+B10/B7</f>
        <v>2.0721442885771544</v>
      </c>
      <c r="C13" s="17">
        <f>+C10/C7</f>
        <v>1.0802222855514392</v>
      </c>
      <c r="D13" s="13">
        <v>0</v>
      </c>
      <c r="E13" s="17">
        <f>+E10/E7</f>
        <v>0.11031779694299135</v>
      </c>
      <c r="F13" s="26">
        <v>0.3236364807834799</v>
      </c>
      <c r="G13" s="26"/>
    </row>
    <row r="14" spans="1:8" s="2" customFormat="1" ht="12" customHeight="1" thickBot="1">
      <c r="A14" s="19"/>
      <c r="B14" s="14"/>
      <c r="C14" s="14"/>
      <c r="D14" s="14"/>
      <c r="E14" s="14"/>
      <c r="F14" s="14"/>
      <c r="G14" s="14"/>
      <c r="H14" s="14"/>
    </row>
    <row r="15" spans="1:7" ht="22.5" customHeight="1" hidden="1">
      <c r="A15" s="5">
        <v>1997</v>
      </c>
      <c r="B15" s="10"/>
      <c r="C15" s="10"/>
      <c r="D15" s="10"/>
      <c r="E15" s="10"/>
      <c r="F15" s="10"/>
      <c r="G15" s="10"/>
    </row>
    <row r="16" spans="1:10" s="3" customFormat="1" ht="22.5" customHeight="1" hidden="1">
      <c r="A16" s="7" t="s">
        <v>3</v>
      </c>
      <c r="B16" s="8">
        <f>SUM(B6:B15)</f>
        <v>20344.062482452828</v>
      </c>
      <c r="C16" s="8">
        <f>SUM(C6:C15)</f>
        <v>45517.571115607316</v>
      </c>
      <c r="D16" s="8"/>
      <c r="E16" s="8"/>
      <c r="F16" s="8">
        <f>SUM(F6:F15)</f>
        <v>210217.6612588584</v>
      </c>
      <c r="G16" s="8">
        <f>SUM(B16:F16)</f>
        <v>276079.2948569185</v>
      </c>
      <c r="I16" s="3">
        <f>SUM(G6:G15)</f>
        <v>0</v>
      </c>
      <c r="J16" s="3">
        <f>+I16-G16</f>
        <v>-276079.2948569185</v>
      </c>
    </row>
    <row r="17" spans="1:7" ht="13.5" hidden="1">
      <c r="A17" s="9" t="s">
        <v>1</v>
      </c>
      <c r="B17" s="10">
        <v>6472</v>
      </c>
      <c r="C17" s="10">
        <v>45167</v>
      </c>
      <c r="D17" s="10"/>
      <c r="E17" s="10"/>
      <c r="F17" s="10">
        <v>114442</v>
      </c>
      <c r="G17" s="10">
        <f>SUM(B17:F17)</f>
        <v>166081</v>
      </c>
    </row>
    <row r="18" spans="1:7" s="2" customFormat="1" ht="22.5" customHeight="1" hidden="1" thickBot="1">
      <c r="A18" s="11" t="s">
        <v>2</v>
      </c>
      <c r="B18" s="12" t="e">
        <f>SUM(#REF!*100)/#REF!</f>
        <v>#REF!</v>
      </c>
      <c r="C18" s="12">
        <f>SUM(B6*100)/B7</f>
        <v>3.190997379374133</v>
      </c>
      <c r="D18" s="12"/>
      <c r="E18" s="12"/>
      <c r="F18" s="12">
        <f>SUM(E6*100)/E7</f>
        <v>1.7397929528567164</v>
      </c>
      <c r="G18" s="12">
        <f>SUM(F6*100)/F7</f>
        <v>2.3034051738023904</v>
      </c>
    </row>
    <row r="19" spans="1:7" ht="18" customHeight="1">
      <c r="A19" s="23" t="s">
        <v>13</v>
      </c>
      <c r="B19" s="9"/>
      <c r="C19" s="9"/>
      <c r="D19" s="9"/>
      <c r="E19" s="9"/>
      <c r="F19" s="9"/>
      <c r="G19" s="9"/>
    </row>
  </sheetData>
  <mergeCells count="10">
    <mergeCell ref="F12:G12"/>
    <mergeCell ref="F13:G13"/>
    <mergeCell ref="F3:H3"/>
    <mergeCell ref="B8:G8"/>
    <mergeCell ref="B11:G11"/>
    <mergeCell ref="B5:G5"/>
    <mergeCell ref="F6:G6"/>
    <mergeCell ref="F7:G7"/>
    <mergeCell ref="F9:G9"/>
    <mergeCell ref="F10:G10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2005-06-06T12:31:30Z</cp:lastPrinted>
  <dcterms:created xsi:type="dcterms:W3CDTF">1998-03-19T08:42:33Z</dcterms:created>
  <dcterms:modified xsi:type="dcterms:W3CDTF">2005-10-05T13:29:15Z</dcterms:modified>
  <cp:category/>
  <cp:version/>
  <cp:contentType/>
  <cp:contentStatus/>
</cp:coreProperties>
</file>