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15" windowWidth="20250" windowHeight="11385"/>
  </bookViews>
  <sheets>
    <sheet name="allegato 3 nomenclatore prest" sheetId="1" r:id="rId1"/>
    <sheet name="allegato 3 nomenclatore pacc" sheetId="2" r:id="rId2"/>
  </sheets>
  <definedNames>
    <definedName name="_xlnm._FilterDatabase" localSheetId="1" hidden="1">'allegato 3 nomenclatore pacc'!#REF!</definedName>
    <definedName name="_xlnm._FilterDatabase" localSheetId="0" hidden="1">'allegato 3 nomenclatore prest'!$A$5:$GL$2745</definedName>
    <definedName name="_xlnm.Print_Area" localSheetId="1">'allegato 3 nomenclatore pacc'!$A$1:$H$537</definedName>
    <definedName name="_xlnm.Print_Area" localSheetId="0">'allegato 3 nomenclatore prest'!$A$1:$E$2745</definedName>
    <definedName name="modifiche" localSheetId="1">#REF!</definedName>
    <definedName name="modifiche">#REF!</definedName>
    <definedName name="Nomenclatore">'allegato 3 nomenclatore prest'!$A$5:$E$2745</definedName>
    <definedName name="_xlnm.Print_Titles" localSheetId="1">'allegato 3 nomenclatore pacc'!$4:$4</definedName>
    <definedName name="_xlnm.Print_Titles" localSheetId="0">'allegato 3 nomenclatore prest'!$5:$5</definedName>
  </definedNames>
  <calcPr calcId="145621"/>
</workbook>
</file>

<file path=xl/calcChain.xml><?xml version="1.0" encoding="utf-8"?>
<calcChain xmlns="http://schemas.openxmlformats.org/spreadsheetml/2006/main">
  <c r="H523" i="2" l="1"/>
  <c r="H468" i="2"/>
  <c r="H414" i="2"/>
  <c r="F412" i="2"/>
  <c r="F409" i="2"/>
  <c r="H409" i="2" s="1"/>
  <c r="F407" i="2"/>
  <c r="F402" i="2"/>
  <c r="F400" i="2"/>
  <c r="F396" i="2"/>
  <c r="H386" i="2"/>
  <c r="H375" i="2"/>
  <c r="H362" i="2"/>
  <c r="H336" i="2"/>
  <c r="H326" i="2"/>
  <c r="H317" i="2"/>
  <c r="H291" i="2"/>
  <c r="H278" i="2"/>
  <c r="F274" i="2"/>
  <c r="H266" i="2"/>
  <c r="H239" i="2"/>
  <c r="H236" i="2"/>
  <c r="H232" i="2"/>
  <c r="H216" i="2"/>
  <c r="H199" i="2"/>
  <c r="F184" i="2"/>
  <c r="H182" i="2" s="1"/>
  <c r="H159" i="2"/>
  <c r="H153" i="2"/>
  <c r="H141" i="2"/>
  <c r="H128" i="2"/>
  <c r="H119" i="2"/>
  <c r="H98" i="2"/>
  <c r="F96" i="2"/>
  <c r="H89" i="2" s="1"/>
  <c r="H67" i="2"/>
  <c r="H47" i="2"/>
  <c r="H27" i="2"/>
  <c r="F25" i="2"/>
  <c r="H14" i="2" s="1"/>
  <c r="H5" i="2"/>
  <c r="H396" i="2" l="1"/>
  <c r="H402" i="2"/>
</calcChain>
</file>

<file path=xl/sharedStrings.xml><?xml version="1.0" encoding="utf-8"?>
<sst xmlns="http://schemas.openxmlformats.org/spreadsheetml/2006/main" count="9927" uniqueCount="5956">
  <si>
    <t>Allegato 3</t>
  </si>
  <si>
    <t>Nomenclatore tariffario della specialistica ambulatoriale della regione Friuli Venezia Giulia</t>
  </si>
  <si>
    <t>NOTA</t>
  </si>
  <si>
    <t>CODICE</t>
  </si>
  <si>
    <t>BRANCA</t>
  </si>
  <si>
    <t>DESCRIZIONE</t>
  </si>
  <si>
    <t>TARIFFA FVG</t>
  </si>
  <si>
    <t>02.39.1</t>
  </si>
  <si>
    <t>Neurochirurgia</t>
  </si>
  <si>
    <t>PUNTURA DI RESERVOIR CRANICO PER DELIQUORAZIONE</t>
  </si>
  <si>
    <t>02.93.1</t>
  </si>
  <si>
    <t>Neurologia</t>
  </si>
  <si>
    <t>CONTROLLO / PROGRAMMAZIONE DI NEUROSTIMOLATORE ENCEFALICO
Non associabile a Visita neurologica di controllo 89.01.C</t>
  </si>
  <si>
    <t>H</t>
  </si>
  <si>
    <t>02.95</t>
  </si>
  <si>
    <t>RIMOZIONE DI TRAZIONE TRANSCRANICA O DISPOSITIVO DI HALO</t>
  </si>
  <si>
    <t>03.31</t>
  </si>
  <si>
    <t>Neurologia
Neurochirurgia</t>
  </si>
  <si>
    <t>RACHICENTESI</t>
  </si>
  <si>
    <t>03.8</t>
  </si>
  <si>
    <t>Neurologia
Oncologia</t>
  </si>
  <si>
    <t xml:space="preserve">INIEZIONE DI FARMACI CITOTOSSICI NEL CANALE VERTEBRALE
Iniezione endorachide di antiblastici </t>
  </si>
  <si>
    <t>03.90</t>
  </si>
  <si>
    <t>INSERZIONE DI CATETERE  NEL CANALE VERTEBRALE PER INFUSIONE DI SOSTANZE TERAPEUTICHE O PALLIATIVE</t>
  </si>
  <si>
    <t>03.91</t>
  </si>
  <si>
    <t>Anestesia/Analgesia
Neurochirurgia</t>
  </si>
  <si>
    <t>INIEZIONE DI ANESTETICO NEL CANALE VERTEBRALE PER ANALGESIA
Iniezione peridurale
Escluso: il caso in cui l' anestesia sia effettuata per intervento</t>
  </si>
  <si>
    <t>03.91.1</t>
  </si>
  <si>
    <t>Anestesia/Analgesia</t>
  </si>
  <si>
    <t>INIEZIONE DI SOSTANZE TERAPEUTICHE ANALGESICHE NEL CANALE VERTEBRALE CON POSIZIONAMENTO DI CATETERE PERIDURALE [Catetere temporaneo, con pompa infusore, con tunnel sottocutaneo] Fino ad un massimo di 10 rifornimenti. Escluso: Iniezione di farmaco citotossico nel canale vertebrale (03.8), anestesia effettuata per intervento. Incluso farmaco</t>
  </si>
  <si>
    <t>03.91.2</t>
  </si>
  <si>
    <t>INIEZIONE DI SOSTANZE TERAPEUTICHE ANALGESICHE NEL CANALE VERTEBRALE IN PORTATORE DI CATETERE PERIDURALE [RIFORNIMENTO]. Fino ad un massimo di 10 rifornimenti. Escluso: Iniezione di farmaco citotossico nel canale vertebrale (03.8), anestesia effettuata per intervento Non associabile a 03.91.1. Incluso farmaco</t>
  </si>
  <si>
    <t>03.92</t>
  </si>
  <si>
    <t>INIEZIONE DI ALTRI FARMACI NEL CANALE VERTEBRALE
Iniezione intratecale [endorachide] di steroidi
Escluso: Iniezione di liquido di contrasto per mielogramma, 
Iniezione di farmaco citotossico nel canale vertebrale (03.8)</t>
  </si>
  <si>
    <t>03.93.1</t>
  </si>
  <si>
    <t>Neurologia
Anestesia/Analgesia
Medicina fisica e riabilitazione</t>
  </si>
  <si>
    <t>CONTROLLO / PROGRAMMAZIONE DI NEUROSTIMOLATORE SPINALE</t>
  </si>
  <si>
    <t>04.07.1</t>
  </si>
  <si>
    <t>Neurologia
Neurochirurgia
Ortopedia</t>
  </si>
  <si>
    <t>RESEZIONE O ASPORTAZIONE DEI NERVI PERIFERICI
Curettage, sbrigliamento, resezione di nervo periferico (o di relativa lesione)
Asportazione di neuroma periferico 
Escluso: Biopsia di nervo periferico (04.11.1)</t>
  </si>
  <si>
    <t>04.11.1</t>
  </si>
  <si>
    <t xml:space="preserve">BIOPSIA [PERCUTANEA][AGOBIOPSIA] DEI NERVI PERIFERICI </t>
  </si>
  <si>
    <t>04.12</t>
  </si>
  <si>
    <t xml:space="preserve">Neurochirurgia
Diagnostica per Immagini </t>
  </si>
  <si>
    <t>BIOPSIA A CIELO APERTO DEI NERVI PERIFERICI</t>
  </si>
  <si>
    <t>H-CAC</t>
  </si>
  <si>
    <t>04.43</t>
  </si>
  <si>
    <t>Ortopedia</t>
  </si>
  <si>
    <t>LIBERAZIONE DEL TUNNEL CARPALE
Include esami pre-intervento e controlli post-intervento</t>
  </si>
  <si>
    <t>04.44</t>
  </si>
  <si>
    <t>LIBERAZIONE DEL TUNNEL TARSALE
Include esami pre-intervento e controlli post-intervento</t>
  </si>
  <si>
    <t>04.49</t>
  </si>
  <si>
    <t>LIBERAZIONE DEL TUNNEL  CUBITALE, SCIATICO POPLITEO ESTERNO (SPE) AL CAPITELLO PERONEALE
Include esami pre-intervento e controlli post-intervento</t>
  </si>
  <si>
    <t>04.81.1</t>
  </si>
  <si>
    <t>Anestesia/Analgesia
Neurologia</t>
  </si>
  <si>
    <t xml:space="preserve">INIEZIONE DI ANESTETICO IN NERVO PERIFERICO PER ANALGESIA
Blocco del Ganglio di Gasser e dei suoi rami
Blocco del plesso brachiale
Escluso: le anestesie per intervento </t>
  </si>
  <si>
    <t>04.81.2</t>
  </si>
  <si>
    <t xml:space="preserve">INIEZIONE DI ANESTETICO IN NERVO PERIFERICO PER ANALGESIA
Blocco degli intercostali
Infiltrazioni paravertebrali e punti trigger
Escluso: le anestesie per intervento </t>
  </si>
  <si>
    <t>04.93</t>
  </si>
  <si>
    <t>RIMOZIONE DI NEUROSTIMOLATORE DEI NERVI PERIFERICI</t>
  </si>
  <si>
    <t>05.31</t>
  </si>
  <si>
    <t>INIEZIONE DI ANESTETICO NEI NERVI SIMPATICI PER ANALGESIA
Blocco simpatico regionale arto superiore o inferiore
Blocco del Ganglio celiaco
Blocco del Ganglio stellato
Blocco del simpatico lombare
Blocco del plesso ipogastrico superiore</t>
  </si>
  <si>
    <t>05.32</t>
  </si>
  <si>
    <t>INIEZIONE DI AGENTI NEUROLITICI NEI NERVI SIMPATICI</t>
  </si>
  <si>
    <t>06.01</t>
  </si>
  <si>
    <t>Chirurgia generale
Diagnostica per immagini</t>
  </si>
  <si>
    <t>ASPIRAZIONE NELLA REGIONE TIROIDEA
Drenaggio eco-guidato percutaneo  della regione tiroidea
Alcolizzazione noduli tiroidei</t>
  </si>
  <si>
    <t>06.11.1</t>
  </si>
  <si>
    <t>Chirurgia generale
Endocrinologia</t>
  </si>
  <si>
    <t>BIOPSIA [PERCUTANEA] [AGOBIOPSIA] DELLA TIROIDE
Biopsia di materiale agoaspirato della tiroide</t>
  </si>
  <si>
    <t>06.11.2</t>
  </si>
  <si>
    <t>BIOPSIA [PERCUTANEA] [AGOBIOPSIA] DELLA TIROIDE
Biopsia eco-guidata di materiale agoaspirato della tiroide</t>
  </si>
  <si>
    <t>06.13</t>
  </si>
  <si>
    <t>Chirurgia generale</t>
  </si>
  <si>
    <t>BIOPSIA DELLE PARATIROIDI</t>
  </si>
  <si>
    <t>08.01</t>
  </si>
  <si>
    <t>Oculistica</t>
  </si>
  <si>
    <t>INCISIONE DEL MARGINE PALPEBRALE 
Incluso: Incisione di ascesso palpebrale</t>
  </si>
  <si>
    <t xml:space="preserve">    </t>
  </si>
  <si>
    <t>08.02</t>
  </si>
  <si>
    <t>APERTURA DI BLEFARORRAFIA</t>
  </si>
  <si>
    <t>08.09</t>
  </si>
  <si>
    <t>08.11</t>
  </si>
  <si>
    <t>BIOPSIA DELLA PALPEBRA</t>
  </si>
  <si>
    <t>08.21</t>
  </si>
  <si>
    <t>ASPORTAZIONE DI CALAZIO</t>
  </si>
  <si>
    <t>08.22</t>
  </si>
  <si>
    <t>ASPORTAZIONE DI ALTRA LESIONE MINORE DELLA PALPEBRA
Asportazione di verruca, papilloma, cisti, porro, condiloma</t>
  </si>
  <si>
    <t>08.23</t>
  </si>
  <si>
    <t>ASPORTAZIONE DI LESIONE MAGGIORE DELLA PALPEBRA, NON A TUTTO SPESSORE
Asportazione che include un quarto o più del margine palpebrale a spessore parziale  Xantelasma</t>
  </si>
  <si>
    <t>08.24</t>
  </si>
  <si>
    <t>ASPORTAZIONE DI LESIONE MAGGIORE DELLA PALPEBRA, A TUTTO SPESSORE
Asportazione che include un quarto o più del margine palpebrale a tutto spessore
Resezione a cuneo della palpebra</t>
  </si>
  <si>
    <t>08.25</t>
  </si>
  <si>
    <t>DEMOLIZIONE DI LESIONE DELLA PALPEBRA
Intervento per  blefarocalasi</t>
  </si>
  <si>
    <t>08.38</t>
  </si>
  <si>
    <t>CORREZIONE DI RETRAZIONE DELLA PALPEBRA
Include esami pre-intervento e controlli post-intervento</t>
  </si>
  <si>
    <t>08.41</t>
  </si>
  <si>
    <t>RIPARAZIONE DI ENTROPION O ECTROPION CON TERMOCOAGULAZIONE</t>
  </si>
  <si>
    <t>08.42</t>
  </si>
  <si>
    <t>RIPARAZIONE DI ENTROPION O ECTROPION CON TECNICA DI SUTURA</t>
  </si>
  <si>
    <t>08.43</t>
  </si>
  <si>
    <t>RIPARAZIONE DI ENTROPION O ECTROPION CON RESEZIONE CUNEIFORME</t>
  </si>
  <si>
    <t>08.44</t>
  </si>
  <si>
    <t>RIPARAZIONE DI ENTROPION O ECTROPION CON RICOSTRUZIONE DELLA PALPEBRA
Riparazione di ectropion con innesto o lembo</t>
  </si>
  <si>
    <t>08.52</t>
  </si>
  <si>
    <t>BLEFARORRAFIA
Cantorrafia, Tarsorrafia</t>
  </si>
  <si>
    <t>08.6</t>
  </si>
  <si>
    <t>RICOSTRUZIONE DELLA PALPEBRA
Include esami pre-intervento e controlli post-intervento Da utilizzare per i codici intervento ICD-9-CM 08.61, 08.62, 08.63, 08.64 e 08.69</t>
  </si>
  <si>
    <t>08.7</t>
  </si>
  <si>
    <t>ALTRA RICOSTRUZIONE DELLA PALPEBRA
Include esami pre-intervento e controlli post-intervento. Da utilizzare per i codici intervento 08.70, 08.71, 08.72,08.73 e 08.74,.</t>
  </si>
  <si>
    <t>08.72</t>
  </si>
  <si>
    <t>RICOSTRUZIONE DELLA PALPEBRA NON A TUTTO SPESSORE. Escluso: RIPARAZIONE DI ENTROPION O ECTROPION CON RICOSTRUZIONE DELLA PALPEBRA (08.44) RICOSTRUZIONE DELLA PALPEBRA CON LEMBO O INNESTO (08.6)</t>
  </si>
  <si>
    <t>08.74</t>
  </si>
  <si>
    <t>RICOSTRUZIONE DELLA PALPEBRA A TUTTO SPESSORE. Escluso: RIPARAZIONE DI ENTROPION O ECTROPION CON RICOSTRUZIONE DELLA PALPEBRA (08.44) RICOSTRUZIONE DELLA PALPEBRA CON LEMBO O INNESTO (08.6)</t>
  </si>
  <si>
    <t>08.81</t>
  </si>
  <si>
    <t>RIPARAZIONE LINEARE DI LACERAZIONE DELLA PALPEBRA E DELLE SOPRACCIGLIA</t>
  </si>
  <si>
    <t>08.82</t>
  </si>
  <si>
    <t>RIPARAZIONE DI LACERAZIONE DELLA PALPEBRA INTERESSANTE IL MARGINE PALPEBRALE, NON A TUTTO SPESSORE</t>
  </si>
  <si>
    <t>08.83</t>
  </si>
  <si>
    <t>ALTRA RIPARAZIONE DI LACERAZIONE DELLA PALPEBRA, NON A TUTTO SPESSORE</t>
  </si>
  <si>
    <t>08.84</t>
  </si>
  <si>
    <t>RIPARAZIONE DI LACERAZIONE DELLA PALPEBRA INTERESSANTE IL MARGINE PALPEBRALE,
A TUTTO SPESSORE</t>
  </si>
  <si>
    <t>08.91</t>
  </si>
  <si>
    <t>DEPILAZIONE ELETTROCHIRURGICA DELLA PALPEBRA</t>
  </si>
  <si>
    <t>08.92</t>
  </si>
  <si>
    <t>DEPILAZIONE CRIOCHIRURGICA DELLA PALPEBRA</t>
  </si>
  <si>
    <t>08.99.1</t>
  </si>
  <si>
    <t>INFILTRAZIONE DI ANGIOMA PALPEBRALE</t>
  </si>
  <si>
    <t>09.0</t>
  </si>
  <si>
    <t>INCISIONE DELLA GHIANDOLA LACRIMALE
Incisione di cisti lacrimale (con drenaggio)</t>
  </si>
  <si>
    <t>09.11</t>
  </si>
  <si>
    <t>BIOPSIA DELLA GHIANDOLA LACRIMALE</t>
  </si>
  <si>
    <t>09.12</t>
  </si>
  <si>
    <t>BIOPSIA DEL SACCO LACRIMALE</t>
  </si>
  <si>
    <t>09.19</t>
  </si>
  <si>
    <t>ALTRE PROCEDURE DIAGNOSTICHE SULL'APPARATO LACRIMALE
Test di Schirmer
Escluso: Dacriocistogramma per contrasto (87.05), Rx del tessuto molle del dotto naso-lacrimale</t>
  </si>
  <si>
    <t>09.21</t>
  </si>
  <si>
    <t>ASPORTAZIONE DI LESIONE DELLA GHIANDOLA LACRIMALE
Escluso: Biopsia della ghiandola lacrimale (09.11)</t>
  </si>
  <si>
    <t>09.41</t>
  </si>
  <si>
    <t>SPECILLAZIONE DEL PUNTO LACRIMALE</t>
  </si>
  <si>
    <t>09.42</t>
  </si>
  <si>
    <t>SPECILLAZIONE DEI CANALICOLI LACRIMALI
Incluso: Rimozione di calcolo, dilatazione
(Per ciclo terapeutico)</t>
  </si>
  <si>
    <t>09.43</t>
  </si>
  <si>
    <t>SPECILLAZIONE DEL DOTTO NASO-LACRIMALE
Incluso: Rimozione di calcolo, dilatazione
(Per ciclo terapeutico)</t>
  </si>
  <si>
    <t>09.44</t>
  </si>
  <si>
    <t>INTUBAZIONE E INSERIMENTO DI SONDINO O STENT NEL DOTTO NASO-LACRIMALE. Incluso: sondino</t>
  </si>
  <si>
    <t>09.51</t>
  </si>
  <si>
    <t>INCISIONE DEL PUNTO LACRIMALE</t>
  </si>
  <si>
    <t>09.52</t>
  </si>
  <si>
    <t>INCISIONE DEI CANALICOLI LACRIMALI</t>
  </si>
  <si>
    <t>09.53</t>
  </si>
  <si>
    <t>INCISIONE DEL SACCO LACRIMALE</t>
  </si>
  <si>
    <t>09.59</t>
  </si>
  <si>
    <t>ALTRA INCISIONE DELLE VIE LACRIMALI
Incisione (drenaggio) di dotto nasolacrimale NAS</t>
  </si>
  <si>
    <t>09.6</t>
  </si>
  <si>
    <t>ASPORTAZIONE DEL SACCO E DELLE VIE LACRIMALI
Escluso: Biopsia del sacco lacrimale (09.12)</t>
  </si>
  <si>
    <t>09.71</t>
  </si>
  <si>
    <t>CORREZIONE DI EVERSIONE DEL PUNTO LACRIMALE</t>
  </si>
  <si>
    <t>09.73</t>
  </si>
  <si>
    <t>RIPARAZIONE DEI CANALICOLI</t>
  </si>
  <si>
    <t>10.21</t>
  </si>
  <si>
    <t>BIOPSIA DELLA CONGIUNTIVA</t>
  </si>
  <si>
    <t>10.31</t>
  </si>
  <si>
    <t>ASPORTAZIONE DI LESIONE O TESSUTO DELLA CONGIUNTIVA
Asportazione di anello congiuntivale attorno alla cornea
Escluso: Biopsia della congiuntiva (10.21)</t>
  </si>
  <si>
    <t>10.32</t>
  </si>
  <si>
    <t>DEMOLIZIONE DI  LESIONE DELLA CONGIUNTIVA
Escluso: Asportazione di lesione (10.31), Termocauterizzazione per entropion (08.41)</t>
  </si>
  <si>
    <t>10.33</t>
  </si>
  <si>
    <t>ALTRI INTERVENTI DI DEMOLIZIONE DELLA CONGIUNTIVA
Rimozione di follicoli di tracoma</t>
  </si>
  <si>
    <t>10.4</t>
  </si>
  <si>
    <t>CONGIUNTIVOPLASTICA</t>
  </si>
  <si>
    <t>10.6</t>
  </si>
  <si>
    <t>RIPARAZIONE DI LACERAZIONE DELLA CONGIUNTIVA</t>
  </si>
  <si>
    <t>10.91</t>
  </si>
  <si>
    <t>INIEZIONE SOTTOCONGIUNTIVALE</t>
  </si>
  <si>
    <t>11.22</t>
  </si>
  <si>
    <t>BIOPSIA DELLA CORNEA</t>
  </si>
  <si>
    <t>11.31</t>
  </si>
  <si>
    <t>TRASPOSIZIONE DELLO PTERIGIUM</t>
  </si>
  <si>
    <t>11.32</t>
  </si>
  <si>
    <t>ASPORTAZIONE DELLO PTERIGIUM CON INNESTO DELLA CORNEA</t>
  </si>
  <si>
    <t>11.39</t>
  </si>
  <si>
    <t>ALTRA ASPORTAZIONE DELLO PTERIGIUM</t>
  </si>
  <si>
    <t>11.42</t>
  </si>
  <si>
    <t>TERMOCAUTERIZZAZIONE DI LESIONI DELLA CORNEA</t>
  </si>
  <si>
    <t>11.43</t>
  </si>
  <si>
    <t>CRIOTERAPIA DI LESIONE DELLA CORNEA</t>
  </si>
  <si>
    <t>11.53.1</t>
  </si>
  <si>
    <t>RIPARAZIONE DI LACERAZIONE O FERITA DELLA CORNEA A TUTTO SPESSORE E NON A TUTTO SPESSORE</t>
  </si>
  <si>
    <t>11.75.1</t>
  </si>
  <si>
    <t>CHIRURGIA INCISIONALE DELLA CORNEA PER ASTIGMATISMI</t>
  </si>
  <si>
    <t>11.77</t>
  </si>
  <si>
    <t>INTERVENTO SULLA CORNEA CON UTILIZZO DI TESSUTO PRE-TAGLIATO  (lenticolo fornito da banca)
Include esami pre-intervento e controlli post-intervento</t>
  </si>
  <si>
    <t>11.91</t>
  </si>
  <si>
    <t>TATUAGGIO DELLA CORNEA</t>
  </si>
  <si>
    <t>11.99.1</t>
  </si>
  <si>
    <t>APPLICAZIONE TERAPEUTICA DI LENTE A CONTATTO</t>
  </si>
  <si>
    <t>11.99.2</t>
  </si>
  <si>
    <t>CORREZIONE DEI VIZI DI REFRAZIONE
Con laser a eccimeri (PRK) o con laser ad olmio</t>
  </si>
  <si>
    <t>11.99.3</t>
  </si>
  <si>
    <t>CORREZIONE DI ALTERAZIONI CORNEALI 
Con laser a eccimeri (PTK)</t>
  </si>
  <si>
    <t>11.99.5</t>
  </si>
  <si>
    <t>IMPRINTING CORNEO-CONGIUNTIVALE [Cross linking corneale]. Incluso: Visita ed esami pre intervento, intervento e visite di controllo entro i 12 mesi</t>
  </si>
  <si>
    <t>12.14</t>
  </si>
  <si>
    <t>IRIDECTOMIA
Iridectomia (basale) (periferica) (totale) (iridectomia mediante laser)
Escluso: Iridectomia associata a: estrazione di cataratta (13.64), rimozione di lesione (12.41)</t>
  </si>
  <si>
    <t>12.22</t>
  </si>
  <si>
    <t xml:space="preserve">BIOPSIA CHIRURGICA DELL'IRIDE </t>
  </si>
  <si>
    <t>12.22.1</t>
  </si>
  <si>
    <t>AGOBIOPSIA IRIDE</t>
  </si>
  <si>
    <t>12.31</t>
  </si>
  <si>
    <t>LISI DI GONIOSINECHIE O ALTRE SINECHIE DEL SEGMENTO ANTERIORE MEDIANTE YAG-LASER</t>
  </si>
  <si>
    <t>12.39</t>
  </si>
  <si>
    <t>IRIDOPLASTICA
Include esami pre-intervento e controlli post-intervento</t>
  </si>
  <si>
    <t>12.40</t>
  </si>
  <si>
    <t>RIMOZIONE DI LESIONE DEL SEGMENTO ANTERIORE DELL'OCCHIO, NAS</t>
  </si>
  <si>
    <t>12.41</t>
  </si>
  <si>
    <t>DEMOLIZIONE DI LESIONE DELL' IRIDE, NON ESCISSIONALE
Demolizione di lesione dell'iride per mezzo di:
cauterizzazione
crioterapia
fotocoagulazione
laser</t>
  </si>
  <si>
    <t>12.59</t>
  </si>
  <si>
    <t>TRABECULOPLASTICA 
Mediante laser</t>
  </si>
  <si>
    <t>12.64</t>
  </si>
  <si>
    <t>TRABECULECTOMIA AB EXTERNO
Include esami pre-intervento e controlli post-intervento</t>
  </si>
  <si>
    <t>12.66</t>
  </si>
  <si>
    <t>REVISIONE POSTOPERATORIA DI INTERVENTI DI FISTOLIZZAZIONE DELLA SCLERA</t>
  </si>
  <si>
    <t>12.72</t>
  </si>
  <si>
    <t>CICLOCRIOTERAPIA</t>
  </si>
  <si>
    <t>12.73</t>
  </si>
  <si>
    <t>CICLOFOTOCOAGULAZIONE</t>
  </si>
  <si>
    <t>12.75</t>
  </si>
  <si>
    <t>INTERVENTO DI CANALOPLASTICA
Include esami pre-intervento e controlli post-intervento</t>
  </si>
  <si>
    <t>12.91</t>
  </si>
  <si>
    <t>SVUOTAMENTO TERAPEUTICO DELLA CAMERA ANTERIORE
Paracentesi della camera anteriore</t>
  </si>
  <si>
    <t>13.41</t>
  </si>
  <si>
    <t>INTERVENTO SUL CRISTALLINO CON E SENZA VITRECTOMIA
Include esami pre-intervento e controlli post-intervento</t>
  </si>
  <si>
    <t>13.64</t>
  </si>
  <si>
    <t>CAPSULOTOMIA YAG-LASER PER CATARATTA SECONDARIA
Separazione di membrana secondaria (dopo cataratta)</t>
  </si>
  <si>
    <t>13.91</t>
  </si>
  <si>
    <t>INTERVENTO SULLE STRUTTURE INTRAOCULARI
Include esami pre-intervento e controlli post-intervento
Per interventi sulla retina utilizzare 13.21, sull’iride 13.51, sul cristallino 13.41</t>
  </si>
  <si>
    <t>14.22</t>
  </si>
  <si>
    <t>DEMOLIZIONE DI LESIONE CORIORETINICA MEDIANTE CRIOTERAPIA</t>
  </si>
  <si>
    <t>14.24.1</t>
  </si>
  <si>
    <t>TERAPIA FOTODINAMICA LASER PER IL TRATTAMENTO DI LESIONI RETINICHE CON VERTEPORFINA. Fino a 3 trattamenti/anno nello stesso occhio. Incluso farmaco</t>
  </si>
  <si>
    <t>14.24.2</t>
  </si>
  <si>
    <t>TERAPIA LASER DELLE PATOLOGIE VASCOLARI RETINICHE</t>
  </si>
  <si>
    <t>14.24.3</t>
  </si>
  <si>
    <t>DEMOLIZIONE DI LESIONE CORIORETINICA MEDIANTE LASER-FOTOCOAGULAZIONE</t>
  </si>
  <si>
    <t>14.29.1</t>
  </si>
  <si>
    <t>TERAPIA LASER E TERMOTERAPIA TRANSPUPILLARE (TTT) DELLE PATOLOGIE TUMORALI RETINO-COROIDEALI</t>
  </si>
  <si>
    <t>14.31</t>
  </si>
  <si>
    <t>RIPARAZIONE DI LACERAZIONE DELLA RETINA MEDIANTE DIATERMIA</t>
  </si>
  <si>
    <t>14.32</t>
  </si>
  <si>
    <t>RIPARAZIONE DI LACERAZIONE DELLA RETINA MEDIANTE CRIOTERAPIA</t>
  </si>
  <si>
    <t>14.33</t>
  </si>
  <si>
    <t>RIPARAZIONE DI LACERAZIONE DELLA RETINA MEDIANTE FOTOCOAGULAZIONE CON XENON (LASER)
Incluso: trattamento per retinopatia diabetica</t>
  </si>
  <si>
    <t>14.34</t>
  </si>
  <si>
    <t>RIPARAZIONE DI LACERAZIONE DELLA RETINA MEDIANTE FOTOCOAGULAZIONE CON ARGON (LASER)
Incluso: trattamento per retinopatia diabetica</t>
  </si>
  <si>
    <t>14.59.1</t>
  </si>
  <si>
    <t>PNEUMORETINOPESSIA</t>
  </si>
  <si>
    <t>14.71</t>
  </si>
  <si>
    <t>VITRECTOMIA PER VIA ANTERIORE (limbare)
Include esami pre-intervento e controlli post-intervento</t>
  </si>
  <si>
    <t>14.72</t>
  </si>
  <si>
    <t>ALTRA RIMOZIONE DEL CORPO VITREO
Include esami pre-intervento e controlli post-intervento</t>
  </si>
  <si>
    <t>14.73</t>
  </si>
  <si>
    <t>14.74</t>
  </si>
  <si>
    <t>14.75</t>
  </si>
  <si>
    <t>INIEZIONE DI SOSTITUTI VITREALI (Sostanze tamponanti ab interno: perfluori, gas e/o oli di silicone. Incluse le sostanze</t>
  </si>
  <si>
    <t>14.79</t>
  </si>
  <si>
    <t>INIEZIONE INTRAVITREALE DI SOSTANZE TERAPEUTICHE
Include esami pre-intervento e controlli post-intervento</t>
  </si>
  <si>
    <t>15.41</t>
  </si>
  <si>
    <t>CHIRURGIA PER LO STRABISMO TRAMITE TECNICA M.I.S.S. (micro invasive strabismus surgery)
Include esami pre-intervento e controlli post-intervento</t>
  </si>
  <si>
    <t>15.9</t>
  </si>
  <si>
    <t>ALTRI INTERVENTI SULLE STRUTTURE EXTRAOCULARI
Include esami pre-intervento e controlli post-intervento
Per interventi sull’orbita utilizzare 13.31</t>
  </si>
  <si>
    <t>16.22</t>
  </si>
  <si>
    <t>AGOBIOPSIA ORBITARIA</t>
  </si>
  <si>
    <t>16.91</t>
  </si>
  <si>
    <t xml:space="preserve">INIEZIONE RETROBULBARE DI SOSTANZE TERAPEUTICHE
Escluso: Iniezione di sostanza per contrasto radiografico, Iniezione otticociliare </t>
  </si>
  <si>
    <t>18.02</t>
  </si>
  <si>
    <t>Otorinolaringoiatria</t>
  </si>
  <si>
    <t>INCISIONE DEL CANALE UDITIVO ESTERNO E DEL PADIGLIONE AURICOLARE
Escluso: Rimozione di corpo estraneo intraluminale (98.11)</t>
  </si>
  <si>
    <t>18.12</t>
  </si>
  <si>
    <t>BIOPSIA DELL'ORECCHIO ESTERNO</t>
  </si>
  <si>
    <t>18.19</t>
  </si>
  <si>
    <t>OTOMICROSCOPIA</t>
  </si>
  <si>
    <t>18.21</t>
  </si>
  <si>
    <t>ASPORTAZIONE DEL SENO PREAURICOLARE. Non associabile a ASPORTAZIONE O DEMOLIZIONE DI LESIONE DELL'ORECCHIO ESTERNO (18.29)</t>
  </si>
  <si>
    <t>18.29</t>
  </si>
  <si>
    <t>ASPORTAZIONE O DEMOLIZIONE DI ALTRA LESIONE DELL'ORECCHIO ESTERNO
Cauterizzazione
Coagulazione
Criochirurgia 
Curettage 
Elettrocoagulazione
Enucleazione 
Asportazione di:  residuo (appendice) preauricolare polipi, cisti
Escluso: Biopsia dell'orecchio esterno (18.12), Rimozione di cerume (96.52)</t>
  </si>
  <si>
    <t>18.31.1</t>
  </si>
  <si>
    <t>ASPORTAZIONE RADICALE DI NEOFORMAZIONE DELL'ORECCHIO ESTERNO</t>
  </si>
  <si>
    <t>19.5</t>
  </si>
  <si>
    <t>RIPARAZIONE LACERAZIONE TIMPANICA CON INNESTO
Incluso: apposizione di patch sintetico</t>
  </si>
  <si>
    <t>20.0</t>
  </si>
  <si>
    <t>MIRINGOTOMIA</t>
  </si>
  <si>
    <t>20.01</t>
  </si>
  <si>
    <t>APPLICAZIONE DI DRENAGGIO TRANSTIMPANICO
Non associabile al codice 20.0</t>
  </si>
  <si>
    <t>20.31</t>
  </si>
  <si>
    <t>ELETTROCOCLEOGRAFIA</t>
  </si>
  <si>
    <t>20.32.1</t>
  </si>
  <si>
    <t>BIOPSIA DELL'ORECCHIO MEDIO</t>
  </si>
  <si>
    <t>20.39.1</t>
  </si>
  <si>
    <t>OTOEMISSIONI ACUSTICHE
SOAE, TEOAE, DPOAE</t>
  </si>
  <si>
    <t>20.8</t>
  </si>
  <si>
    <t>INTERVENTI SULLA TUBA DI EUSTACHIO
Cateterismo, Insufflazione, Intubazione, Politzerizzazione</t>
  </si>
  <si>
    <t>20.94.A</t>
  </si>
  <si>
    <t>MEDICAZIONE IN OTOMICROSCOPIA</t>
  </si>
  <si>
    <t>21.01</t>
  </si>
  <si>
    <t>CONTROLLO DI EPISTASSI MEDIANTE TAMPONAMENTO NASALE ANTERIORE</t>
  </si>
  <si>
    <t>21.02</t>
  </si>
  <si>
    <t>CONTROLLO DI EPISTASSI MEDIANTE TAMPONAMENTO NASALE POSTERIORE (E ANTERIORE)</t>
  </si>
  <si>
    <t>21.03</t>
  </si>
  <si>
    <t>CONTROLLO DI EPISTASSI MEDIANTE CAUTERIZZAZIONE (E TAMPONAMENTO)
Incluso: Cauterizzazione varici del setto
(Cura completa)</t>
  </si>
  <si>
    <t>21.21</t>
  </si>
  <si>
    <t>RINOSCOPIA
Incluso: rinoscopia con fibre: endoscopio rigido o flessibile
Non associabile a prima visita o visita di controllo</t>
  </si>
  <si>
    <t>21.22</t>
  </si>
  <si>
    <t>BIOPSIA DEL NASO</t>
  </si>
  <si>
    <t>21.31</t>
  </si>
  <si>
    <t>ASPORTAZIONE O DEMOLIZIONE LOCALE DI LESIONE INTRANASALE</t>
  </si>
  <si>
    <t>21.71</t>
  </si>
  <si>
    <t>RIDUZIONE CHIUSA DI FRATTURA NASALE NON A CIELO APERTO
Incluso: Contenzione e sua rimozione</t>
  </si>
  <si>
    <t>21.91</t>
  </si>
  <si>
    <t>LISI DI ADERENZE DEL NASO
Sinechia nasale</t>
  </si>
  <si>
    <t>22.01</t>
  </si>
  <si>
    <t>PUNTURA DEI SENI NASALI PER ASPIRAZIONE O LAVAGGIO
Drenaggio mascellare per via diameatica</t>
  </si>
  <si>
    <t>22.02</t>
  </si>
  <si>
    <t>ASPIRAZIONE O LAVAGGIO DEI SENI NASALI Non associabile a Puntura dei seni nasali per aspirazione o lavaggio (22.01)</t>
  </si>
  <si>
    <t>22.11</t>
  </si>
  <si>
    <t>BIOPSIA DEI SENI NASALI</t>
  </si>
  <si>
    <t>22.71</t>
  </si>
  <si>
    <t>Odontostomatologia
Otorinolaringoiatria</t>
  </si>
  <si>
    <t>CHIUSURA DI FISTOLA OROANTRALE
Chiusura di fistola del seno nasale</t>
  </si>
  <si>
    <t>22.71.1</t>
  </si>
  <si>
    <t>CHIUSURA DI FISTOLA OROSINUSALE IMMEDIATA</t>
  </si>
  <si>
    <t>22.71.2</t>
  </si>
  <si>
    <t>CHIUSURA DI FISTOLA OROSINUSALE COMPLICATA</t>
  </si>
  <si>
    <t>22.9</t>
  </si>
  <si>
    <t>ALTRI INTERVENTI SUI SENI NASALIIncluso: interventi per via endoscopica</t>
  </si>
  <si>
    <t>23.01</t>
  </si>
  <si>
    <t>Odontostomatologia</t>
  </si>
  <si>
    <t>ESTRAZIONE DI DENTE DECIDUO
Incluso: Anestesia</t>
  </si>
  <si>
    <t>23.09</t>
  </si>
  <si>
    <t>ESTRAZIONE DI DENTE PERMANENTE
Estrazione di altro dente NAS
Incluso: Anestesia</t>
  </si>
  <si>
    <t>23.11</t>
  </si>
  <si>
    <t>ESTRAZIONE DI RADICE RESIDUA
Incluso: Anestesia</t>
  </si>
  <si>
    <t>23.19</t>
  </si>
  <si>
    <t>ALTRA ESTRAZIONE CHIRURGICA DI DENTE
Odontectomia NAS, rimozione di dente incluso, allacciamento di dente incluso, germectomia, estrazione dentale con elevazione di lembo muco-periostale
Incluso: Anestesia</t>
  </si>
  <si>
    <t>23.20.1</t>
  </si>
  <si>
    <t>RICOSTRUZIONE DI DENTE MEDIANTE OTTURAZIONE
Fino a due superfici
Incluso: Otturazione carie, Otturazione carie con incappucciamento indiretto della polpa</t>
  </si>
  <si>
    <t>23.20.2</t>
  </si>
  <si>
    <t>RICOSTRUZIONE DI DENTE MEDIANTE OTTURAZIONE
A tre o più superfici e/o applicazione di perno endocanalare
Incluso: Otturazione carie, Otturazione carie con incappucciamento indiretto della polpa</t>
  </si>
  <si>
    <t>23.20.3</t>
  </si>
  <si>
    <t>RICOSTRUZIONE DI DENTE O RADICE CON USO DI PERNI ENDOCANALARI PER TERAPIA CONSERVATIVA. Incluso: perno endocanalare</t>
  </si>
  <si>
    <t>23.3</t>
  </si>
  <si>
    <t>RICOSTRUZIONE DI DENTE MEDIANTE INTARSIO
Ricostruzione di dente fratturato</t>
  </si>
  <si>
    <t>23.41</t>
  </si>
  <si>
    <t>APPLICAZIONE DI CORONA
Trattamento per applicazione di corona a giacca in resina</t>
  </si>
  <si>
    <t>23.41.1</t>
  </si>
  <si>
    <t>APPLICAZIONE DI CORONA IN LEGA AUREA
Trattamento per applicazione di corona faccettata in lega aurea e resina
o di corona 3/4 lega aurea o in lega aurea fusa</t>
  </si>
  <si>
    <t>23.41.2</t>
  </si>
  <si>
    <t xml:space="preserve">ALTRA APPLICAZIONE DI CORONA
Trattamento per applicazione di corona a giacca in porcellana
o di corona faccettata (Weneer) in lega aurea e porcellana </t>
  </si>
  <si>
    <t>23.41.3</t>
  </si>
  <si>
    <t>APPLICAZIONE DI CORONA E PERNO
Trattamento per applicazione di corona a giacca in resina o oro resina
con perno moncone in lega aurea</t>
  </si>
  <si>
    <t>23.41.4</t>
  </si>
  <si>
    <t>ALTRA APPLICAZIONE DI CORONA E PERNO
Trattamento per applicazione di corona a giacca in porcellana o oro porcellana 
con perno moncone in lega aurea</t>
  </si>
  <si>
    <t>23.41.5</t>
  </si>
  <si>
    <t>APPLICAZIONE DI PERNO ENDOCANALARE CON METODO DIRETTO IN TERAPIA PROTESICA</t>
  </si>
  <si>
    <t>23.42</t>
  </si>
  <si>
    <t>INSERZIONE DI PONTE FISSO
Trattamento per applicazione di elemento fuso in lega aurea, oro resina o oro porcellana 
e/o elemento di sovrastruttura per corona su impianti endoossei  (Per elemento)</t>
  </si>
  <si>
    <t>23.42.1</t>
  </si>
  <si>
    <t>TRATTAMENTO PER APPLICAZIONE DI PROTESI FISSA PROVVISORIA Incluso: rilevazione impronte ed inserimento di manufatto protesico (per singolo dente pilastro)</t>
  </si>
  <si>
    <t>23.42.2</t>
  </si>
  <si>
    <t>TRATTAMENTO PER APPLICAZIONE DI PROTESI FISSA DEFINITIVA. Incluso: rilevazione impronte ed inserimento di manufatto protesico (per singolo dente pilastro)</t>
  </si>
  <si>
    <t>23.43.1</t>
  </si>
  <si>
    <t>INSERZIONE DI PROTESI RIMOVIBILE
Trattamento per applicazione protesi rimovibile completa  (Per arcata)</t>
  </si>
  <si>
    <t>23.43.2</t>
  </si>
  <si>
    <t>ALTRA INSERZIONE DI PROTESI RIMOVIBILE
Trattamento per applicazione protesi rimovibile parziale
[protesi scheletrata in cromo-cobalto-molibdeno o oro]
(Per arcata)  Incluso: Eventuali attacchi di precisione</t>
  </si>
  <si>
    <t>23.43.3</t>
  </si>
  <si>
    <t>INSERZIONE DI PROTESI PROVVISORIA 
Rimovibile o fissa  (Per elemento)</t>
  </si>
  <si>
    <t>23.43.6</t>
  </si>
  <si>
    <t>APPLICAZIONE DI PLACCA INTEROCCLUSALE DI SVINCOLO DI RIPOSIZIONAMENTO O DI STABILIZZAZIONE. Incluso: rilevazione impronte</t>
  </si>
  <si>
    <t>23.49.1</t>
  </si>
  <si>
    <t>ALTRA RIPARAZIONE DENTARIA
Molaggio selettivo dei denti (Per seduta)</t>
  </si>
  <si>
    <t>23.5</t>
  </si>
  <si>
    <t>IMPIANTO DI DENTE
Reimpianto di elementi dentari lussati o avulsi</t>
  </si>
  <si>
    <t>23.50.1</t>
  </si>
  <si>
    <t>INCOLLAGGIO DI FRAMMENTO DENTALE FRATTURATO</t>
  </si>
  <si>
    <t>23.6</t>
  </si>
  <si>
    <t>IMPIANTO DI PROTESI DENTARIA
Impianto dentale endoosseo</t>
  </si>
  <si>
    <t>23.71.1</t>
  </si>
  <si>
    <t>23.71.2</t>
  </si>
  <si>
    <t>23.72.1</t>
  </si>
  <si>
    <t>APICIFICAZIONE Terapia canalare in dente ad apice immaturo. Fino ad un massimo di 10 sedute</t>
  </si>
  <si>
    <t>23.72.2</t>
  </si>
  <si>
    <t>APICOGENESI [PULPOTOMIA - INCAPPUCCIAMENTO DIRETTO]</t>
  </si>
  <si>
    <t>23.72.3</t>
  </si>
  <si>
    <t>PULPOTOMIA</t>
  </si>
  <si>
    <t>23.73</t>
  </si>
  <si>
    <t>APICECTOMIA
Incluso: Otturazione retrograda</t>
  </si>
  <si>
    <t>24.00.1</t>
  </si>
  <si>
    <t>GENGIVECTOMIA
(Per gruppo di 4 denti)
Incluso: Innesto libero o peduncolato</t>
  </si>
  <si>
    <t>24.00.2</t>
  </si>
  <si>
    <t>SCAPPUCCIAMENTO DEI CANINI INCLUSI
Incluso: Anestesia</t>
  </si>
  <si>
    <t>24.00.3</t>
  </si>
  <si>
    <t>CHIRURGIA ORALE RICOSTRUTTIVA. Incluso: Applicazione di materiale alloplastico. Per emiarcata. Incluso: CHIRURGIA PARODONTALE (24.20.1) Non associabile a 24.00.2</t>
  </si>
  <si>
    <t>24.11</t>
  </si>
  <si>
    <t>BIOPSIA DELLA GENGIVA</t>
  </si>
  <si>
    <t>24.12</t>
  </si>
  <si>
    <t>BIOPSIA DELL'ALVEOLO</t>
  </si>
  <si>
    <t>24.19.1</t>
  </si>
  <si>
    <t>TRATTAMENTO IMMEDIATO DELLE URGENZE ODONTOSTOMATOLOGICHE. Incluso: Pulpotomia, Molaggio di irregolarità smalto-dentinali conseguente a frattura, Otturazione dentaria provvisoria con cementi temporanei (trattamento delle infezioni acute, emorragie, dolore acuto, fratture)</t>
  </si>
  <si>
    <t>24.20.1</t>
  </si>
  <si>
    <t>GENGIVOPLASTICA [CHIRURGIA PARODONTALE]
Lembo di Widman modificato con levigatura radici e curettage tasche infraossee, applicazione di osso o membrane, osteoplastica (Per sestante)</t>
  </si>
  <si>
    <t>24.31</t>
  </si>
  <si>
    <t>ASPORTAZIONE DI LESIONE O TESSUTO DELLA GENGIVA
Asportazione di epulidi 
Escluso: Biopsia della gengiva (24.11), Asportazione di lesione odontogena (24.4)</t>
  </si>
  <si>
    <t>24.39.1</t>
  </si>
  <si>
    <t>LEVIGATURA DELLE RADICI 
Levigatura di radici e/o curettage delle tasche parodontali a cielo coperto (Per sestante)</t>
  </si>
  <si>
    <t>24.39.2</t>
  </si>
  <si>
    <t>INTERVENTO CHIRURGICO PREPROTESICO (Per emiarcata)</t>
  </si>
  <si>
    <t>24.4</t>
  </si>
  <si>
    <t>ASPORTAZIONE DI LESIONE DENTARIA DELLA MANDIBOLA
Asportazione di lesione odontogenica</t>
  </si>
  <si>
    <t>24.5</t>
  </si>
  <si>
    <t>ALVEOLOPLASICA (alveolectomia con innesto o impianto)</t>
  </si>
  <si>
    <t>24.6</t>
  </si>
  <si>
    <t>ESPOSIZIONE CHIRURGICA DI DENTE INCLUSO</t>
  </si>
  <si>
    <t>24.70.1</t>
  </si>
  <si>
    <t>TRATTAMENTO ORTODONTICO CON APPARECCHI MOBILI
(Per anno, escluso materiale)</t>
  </si>
  <si>
    <t>24.70.2</t>
  </si>
  <si>
    <t>TRATTAMENTO ORTODONTICO CON APPARECCHI FISSI
(Per anno, per arcata, escluso materiale)</t>
  </si>
  <si>
    <t>24.70.3</t>
  </si>
  <si>
    <t>TRATTAMENTO ORTODONTICO CON APPARECCHI ORTOPEDICO FUNZIONALI
Incluso: Trattamento con placca di svincolo 
(Per anno, escluso materiale)</t>
  </si>
  <si>
    <t>24.80.1</t>
  </si>
  <si>
    <t>RIPARAZIONE DI APPARECCHIO ORTODONTICO</t>
  </si>
  <si>
    <t>24.80.2</t>
  </si>
  <si>
    <t>RIMOZIONE DI FERULE O DI BRACKETS ORTODONTICI</t>
  </si>
  <si>
    <t>24.80.3</t>
  </si>
  <si>
    <t>STABILIZZAZIONE E CONTENZIONE FINE TRATTAMENTO ORTODONTICO. Non associabile a 89.01.E</t>
  </si>
  <si>
    <t>25.01</t>
  </si>
  <si>
    <t>BIOPSIA [AGOBIOPSIA] DELLA LINGUA</t>
  </si>
  <si>
    <t>25.1</t>
  </si>
  <si>
    <t>ASPORTAZIONE O DEMOLIZIONE DI LESIONE O TESSUTO DELLA LINGUA</t>
  </si>
  <si>
    <t>25.91</t>
  </si>
  <si>
    <t>FRENULOTOMIA LINGUALE
Escluso: Frenulotomia labiale (27.91)</t>
  </si>
  <si>
    <t>25.92</t>
  </si>
  <si>
    <t>FRENULECTOMIA LINGUALE
Escluso: Frenulectomia labiale (27.41)</t>
  </si>
  <si>
    <t>25.93</t>
  </si>
  <si>
    <t>RESEZIONE DI LESIONE LINGUALE</t>
  </si>
  <si>
    <t>26.0</t>
  </si>
  <si>
    <t>INCISIONE DELLE GHIANDOLE O DOTTI SALIVARI
Asportazione di calcoli del dotto salivare</t>
  </si>
  <si>
    <t>26.11</t>
  </si>
  <si>
    <t>BIOPSIA [AGOBIOPSIA] DI GHIANDOLA O DOTTO SALIVARE</t>
  </si>
  <si>
    <t>26.91</t>
  </si>
  <si>
    <t>SPECILLAZIONE DI DOTTO SALIVARE E INCANNULAZIONE</t>
  </si>
  <si>
    <t>27.00.1</t>
  </si>
  <si>
    <t>DRENAGGIO DELLA FACCIA E DEL PAVIMENTO DELLA BOCCA, DELLA REGIONE FACCIALE, REGIONE FASCIALE DELLA FACCIA, ANGINA DI LUDWIG (ascesso, ematoma) Escl.: drenaggio del tratto tireoglosso (06.09)</t>
  </si>
  <si>
    <t>27.00.2</t>
  </si>
  <si>
    <t>RIMOZIONE DRENAGGIO DELLA FACCIA E DEL PAVIMENTO DELLA BOCCA, DELLA REGIONE FACCIALE, REGIONE FASCIALE DELLA FACCIA, ANGINA DI LUDWIG (ascesso, ematoma)</t>
  </si>
  <si>
    <t>27.21</t>
  </si>
  <si>
    <t>BIOPSIA DEL PALATO OSSEO</t>
  </si>
  <si>
    <t>27.23</t>
  </si>
  <si>
    <t>BIOPSIA DEL LABBRO</t>
  </si>
  <si>
    <t>27.24</t>
  </si>
  <si>
    <t>BIOPSIA DELLA BOCCA, STRUTTURA NON SPECIFICATA</t>
  </si>
  <si>
    <t>27.31</t>
  </si>
  <si>
    <t>ASPORTAZIONE O DEMOLIZIONE LOCALE DI LESIONE O TESSUTO DEL PALATO OSSEO</t>
  </si>
  <si>
    <t>27.41</t>
  </si>
  <si>
    <t>FRENULECTOMIA LABIALE
Escluso: Sezione del frenulo labiale (27.91)</t>
  </si>
  <si>
    <t>27.43</t>
  </si>
  <si>
    <t>ASPORTAZIONE DI LESIONE O NEOFORMAZIONE DEL LABBRO</t>
  </si>
  <si>
    <t>27.49.1</t>
  </si>
  <si>
    <t>ALTRA ASPORTAZIONE DI LESIONE DELLA BOCCA
Asportazione neoformazioni del cavo orale</t>
  </si>
  <si>
    <t>27.51</t>
  </si>
  <si>
    <t>SUTURA DI LACERAZIONE DEL LABBRO</t>
  </si>
  <si>
    <t>27.52</t>
  </si>
  <si>
    <t>SUTURA DI LACERAZIONE DI ALTRA PARTE DELLA BOCCA</t>
  </si>
  <si>
    <t>27.71</t>
  </si>
  <si>
    <t>INCISIONE DELL' UGOLA</t>
  </si>
  <si>
    <t>27.91</t>
  </si>
  <si>
    <t>FRENULOTOMIA LABIALE
Sezione del frenulo labiale
Escluso: Frenulotomia linguale (25.91)</t>
  </si>
  <si>
    <t>28.00.1</t>
  </si>
  <si>
    <t>INCISIONE E DRENAGGIO ASCESSO PERITONSILLARE</t>
  </si>
  <si>
    <t>29.12</t>
  </si>
  <si>
    <t>BIOPSIA FARINGEA</t>
  </si>
  <si>
    <t>31.42</t>
  </si>
  <si>
    <t>LARINGOSCOPIA E ALTRA TRACHEOSCOPIA
Laringoscopia a fibre ottiche</t>
  </si>
  <si>
    <t>31.42.1</t>
  </si>
  <si>
    <t>LARINGOSCOPIA INDIRETTA
Incluso: Anestesia
Non associabile a prima visita o visita di controllo</t>
  </si>
  <si>
    <t>31.42.2</t>
  </si>
  <si>
    <t>LARINGOSTROBOSCOPIA</t>
  </si>
  <si>
    <t>31.43</t>
  </si>
  <si>
    <t>BIOPSIA [ENDOSCOPICA] DELLA LARINGE
In laringoscopia indiretta o con fibre ottiche
Incluso: Anestesia</t>
  </si>
  <si>
    <t>31.48.1</t>
  </si>
  <si>
    <t>ESAME ELETTROGLOTTOGRAFICO</t>
  </si>
  <si>
    <t>31.48.2</t>
  </si>
  <si>
    <t>ESAME FONETOGRAFICO</t>
  </si>
  <si>
    <t>31.94</t>
  </si>
  <si>
    <t>Pneumologia</t>
  </si>
  <si>
    <t>INIEZIONE DI SOSTANZE TERAPEUTICHE AD AZIONE LOCALE NELLA TRACHEA</t>
  </si>
  <si>
    <t>31.98.1</t>
  </si>
  <si>
    <t>SOSTITUZIONE DI PROTESI FONATORIA. Incluso: protesi</t>
  </si>
  <si>
    <t>33.21</t>
  </si>
  <si>
    <t>BRONCOSCOPIA ATTRAVERSO STOMA ARTIFICIALE</t>
  </si>
  <si>
    <t>33.22</t>
  </si>
  <si>
    <t>BRONCOSCOPIA CON FIBRE OTTICHE
Tracheobroncoscopia esplorativa
Escluso: Broncoscopia con biopsia (33.24.1)</t>
  </si>
  <si>
    <t>33.24.1</t>
  </si>
  <si>
    <t xml:space="preserve">BIOPSIA BRONCHIALE [ENDOSCOPICA]
Broncoscopia (fibre ottiche) (rigida) con:
biopsia esfoliativa del polmone
brushing o washing per prelievo di campione
biopsia asportativa
Escluso: Biopsia percutanea del polmone diversa da quella esfoliativa </t>
  </si>
  <si>
    <t>33.26</t>
  </si>
  <si>
    <t>BIOPSIA [PERCUTANEA] [AGOBIOPSIA] DEL POLMONE</t>
  </si>
  <si>
    <t>33.27</t>
  </si>
  <si>
    <t>BIOPSIA ENDOSCOPICA DEL POLMONE</t>
  </si>
  <si>
    <t>34.04.1</t>
  </si>
  <si>
    <t>POSIZIONAMENTO DI DRENAGGIO PLEURICO</t>
  </si>
  <si>
    <t>34.23</t>
  </si>
  <si>
    <t>BIOPSIA DELLA PARETE TORACICA</t>
  </si>
  <si>
    <t>34.24</t>
  </si>
  <si>
    <t>BIOPSIA DELLA PLEURA
Biopsia con ago sottile</t>
  </si>
  <si>
    <t>34.91</t>
  </si>
  <si>
    <t>Chirurgia generale
Pneumologia</t>
  </si>
  <si>
    <t>TORACENTESI</t>
  </si>
  <si>
    <t>34.91.1</t>
  </si>
  <si>
    <t>Chirurgia generale
Diagnostica per immagini
Pneumologia</t>
  </si>
  <si>
    <t>TORACENTESI
TC-guidata</t>
  </si>
  <si>
    <t>34.91.2</t>
  </si>
  <si>
    <t>TORACENTESI ECOGUIDATA</t>
  </si>
  <si>
    <t>34.92</t>
  </si>
  <si>
    <t>Oncologia</t>
  </si>
  <si>
    <t>INIEZIONE NELLA CAVITA' TORACICA
Pleurodesi chimica, iniezione di agente citotossico o tetraciclina
E' richiesto un codice aggiuntivo per eventuale chemioterapico antitumorale (99.25)
Escluso: Iniezione per collasso del polmone</t>
  </si>
  <si>
    <t>37.0</t>
  </si>
  <si>
    <t>Cardiologia</t>
  </si>
  <si>
    <t>PERICARDIOCENTESI</t>
  </si>
  <si>
    <t>37.26.1</t>
  </si>
  <si>
    <t>ELETTROSTIMOLAZIONE TRANSESOFAGEA DIAGNOSTICA O PER LA TERAPIA DELLE ARITMIE</t>
  </si>
  <si>
    <t>37.79.1</t>
  </si>
  <si>
    <t>IMPIANTO DI LOOP RECORDER</t>
  </si>
  <si>
    <t>37.8</t>
  </si>
  <si>
    <t>SOSTITUZIONE DI PACE-MAKER DEFINITIVO</t>
  </si>
  <si>
    <t>37.85</t>
  </si>
  <si>
    <t>SOSTITUZIONE DI PACE MAKER CON DISPOSITIVO A CAMERA SINGOLA, FREQUENZA DI RISPOSTA NON SPECIFICATA</t>
  </si>
  <si>
    <t>37.86</t>
  </si>
  <si>
    <t>SOSTITUZIONE DI PACE MAKER CON DISPOSITIVO A CAMERA SINGOLA, CON FREQUENZA DI RISPOSTA</t>
  </si>
  <si>
    <t>37.87</t>
  </si>
  <si>
    <t>SOSTITUZIONE DI PACE MAKER CON DISPOSITIVO A CAMERA DOPPIA</t>
  </si>
  <si>
    <t>38.00.1</t>
  </si>
  <si>
    <t>Chirurgia vascolare</t>
  </si>
  <si>
    <t>INCISIONE DI VENA SUPERFICIALE PER TROMBOFLEBITE O VARICOFLEBITE</t>
  </si>
  <si>
    <t>38.00.2</t>
  </si>
  <si>
    <t>INCISIONE DI VENA TROMBIZZATA DOPO SCLEROTERAPIA</t>
  </si>
  <si>
    <t>38.21</t>
  </si>
  <si>
    <t>BIOPSIA  DEI VASI SANGUIGNI</t>
  </si>
  <si>
    <t>38.22</t>
  </si>
  <si>
    <t>Cardiologia
Chirurgia vascolare</t>
  </si>
  <si>
    <t>ANGIOSCOPIA PERCUTANEA
Capillaroscopia 
Escluso: Angioscopia dell' occhio (95.12)</t>
  </si>
  <si>
    <t>38.22.1</t>
  </si>
  <si>
    <t>CAPILLAROSCOPIA CON VIDEOREGISTRAZIONE
Escluso: Angioscopia dell' occhio (95.12)</t>
  </si>
  <si>
    <t>38.53</t>
  </si>
  <si>
    <t>ASPORTAZIONE DI VENE DELL'ARTO SUPERIORE</t>
  </si>
  <si>
    <t>38.59.1</t>
  </si>
  <si>
    <t>MINISTRIPPING DI VENE VARICOSE DELL' ARTO INFERIORE
Stripping delle collaterali</t>
  </si>
  <si>
    <t>38.59.2</t>
  </si>
  <si>
    <t>DECONNESSIONE DEGLI SBOCCHI SAFENO-FEMORALE E SAFENO-POPLITEO. Escluso: trombosi dell'ostio</t>
  </si>
  <si>
    <t>38.80.1</t>
  </si>
  <si>
    <t>OCCLUSIONE PERCUTANEA DI VASI VENOSI PER VIA ENDOLUMINALE. Escluse safene</t>
  </si>
  <si>
    <t>38.93.1</t>
  </si>
  <si>
    <t>CATETERISMO VENOSO PER NUTRIZIONE PARENTERALE</t>
  </si>
  <si>
    <t>38.93.2</t>
  </si>
  <si>
    <t>INCANNULAMENTO VENOSO CENTRALE
Incluso: radiografia di controllo</t>
  </si>
  <si>
    <t>38.94</t>
  </si>
  <si>
    <t>POSIZIONAMENTO DI CATETERE VENOSO CENTRALE O DI DOPPIO CATETERE GIUGULARE O FEMORALE
Comprende radiografia di controllo</t>
  </si>
  <si>
    <t>38.94.1</t>
  </si>
  <si>
    <t>INSERZIONE DI CATETERE VENOSO CENTRALE CON ACCESSO CHIRURGICO
Comprende radiografia di controllo</t>
  </si>
  <si>
    <t>38.94.2</t>
  </si>
  <si>
    <t>INSERZIONE DI CATETERE VENOSO CENTRALE PER VIA PERCUTANEA
Comprende radiografia di controllo</t>
  </si>
  <si>
    <t>38.94.A</t>
  </si>
  <si>
    <t>RIMOZIONE DI CATETERE TUNNELLIZZATO. Asportazione di catetere tipo port o Groshong</t>
  </si>
  <si>
    <t>38.94.F</t>
  </si>
  <si>
    <t>RIMOZIONE DI CVC</t>
  </si>
  <si>
    <t>Nefrologia</t>
  </si>
  <si>
    <t>38.95.1</t>
  </si>
  <si>
    <t>POSIZIONAMENTO CATETERE VENOSO FEMORALE TEMPORANEO PER DIALISI RENALE. Inclusa eventuale guida ecografica</t>
  </si>
  <si>
    <t>38.95.2</t>
  </si>
  <si>
    <t>POSIZIONAMENTO CATETERE VENOSO FEMORALE PERMANENTE CON TUNNELLIZZAZIONE PER DIALISI RENALE. Inclusa eventuale guida ecografica</t>
  </si>
  <si>
    <t>38.95.3</t>
  </si>
  <si>
    <t xml:space="preserve">SOSTITUZIONE O RIMOZIONE DI CATETERE VENOSO FEMORALE TEMPORANEO PER DIALISI RENALE </t>
  </si>
  <si>
    <t>38.95.4</t>
  </si>
  <si>
    <t>SOSTITUZIONE O RIMOZIONE DI CATETERE VENOSO FEMORALE PERMANENTE CON TUNNELLIZZAZIONE PER DIALISI RENALE</t>
  </si>
  <si>
    <t>38.95.6</t>
  </si>
  <si>
    <t xml:space="preserve">POSIZIONAMENTO ECOGUIDATO DI CATETERE VENOSO CENTRALE TEMPORANEO PER DIALISI RENALE </t>
  </si>
  <si>
    <t>38.95.8</t>
  </si>
  <si>
    <t>POSIZIONAMENTO ECOGUIDATO DI CATETERE VENOSO CENTRALE PERMANENTE PER DIALISI RENALE CON TUNNELLIZZAZIONE</t>
  </si>
  <si>
    <t>38.95.9</t>
  </si>
  <si>
    <t>POSIZIONAMENTO DI CATETERE VENOSO CENTRALE PERMANENTE UNICO PER DIALISI EXTRACORPOREA CON TUNNELLIZZAZIONE</t>
  </si>
  <si>
    <t>38.95.A</t>
  </si>
  <si>
    <t>POSIZIONAMENTO DI CATETERE VENOSO CENTRALE PERMANENTE DOPPIO PER DIALISI EXTRACORPOREA CON TUNNELLIZZAZIONE</t>
  </si>
  <si>
    <t>38.97</t>
  </si>
  <si>
    <t>Oncologia
Anestesia/Analgesia
Chirurgia vascolare
Diagnostica per immagini</t>
  </si>
  <si>
    <t>POSIZIONAMENTO DI CATETERE VENOSO CENTRALE O DI DOPPIO CATETERE GIUGULARE O FEMORALE [Catetere a permanenza, con pompa del paziente (PCA), con tunnel, con port].Incluso: radiografia di controllo</t>
  </si>
  <si>
    <t>38.97.1</t>
  </si>
  <si>
    <t>INSERZIONE DI CATETERE VENOSO CENTRALE CON ACCESSO CHIRURGICO. Incluso: radiografia di controllo</t>
  </si>
  <si>
    <t>38.97.2</t>
  </si>
  <si>
    <t>INSERZIONE DI CATETERE VENOSO CENTRALE PER VIA PERCUTANEA. Incluso: radiografia di controllo</t>
  </si>
  <si>
    <t>38.98</t>
  </si>
  <si>
    <t>Oncologia
Chirurgia vascolare</t>
  </si>
  <si>
    <t>PUNTURA DI ARTERIA
Iniezione endoarteriosa
Escluso: Puntura per arteriografia coronarica, Arteriografia (88.42.1-88.48)</t>
  </si>
  <si>
    <t>38.99.1</t>
  </si>
  <si>
    <t>Diagnostica per immagini</t>
  </si>
  <si>
    <t>INIEZIONE DI MEZZO DI CONTRASTO PER SIMULAZIONE RADIOTERAPICA TC</t>
  </si>
  <si>
    <t>38.99.2</t>
  </si>
  <si>
    <t>INIEZIONE DI MEZZO DI CONTRASTO PER SIMULAZIONE RADIOTERAPICA  RM</t>
  </si>
  <si>
    <t>39.27</t>
  </si>
  <si>
    <t>CONFEZIONAMENTO DI FISTOLA PERIFERICA ARTEROVENOSA PER DIALISI RENALE</t>
  </si>
  <si>
    <t>39.27.1</t>
  </si>
  <si>
    <t>CONFEZIONAMENTO DI FISTOLA PROSSIMALE ARTEROVENOSA PER DIALISI RENALE</t>
  </si>
  <si>
    <t>39.42</t>
  </si>
  <si>
    <t>REVISIONE DI FISTOLA PERIFERICA ARTEROVENOSA PER DIALISI RENALE</t>
  </si>
  <si>
    <t>39.43</t>
  </si>
  <si>
    <t>CHIUSURA DI FISTOLA PERIFERICA ARTEROVENOSA PER DIALISI RENALE</t>
  </si>
  <si>
    <t>39.92</t>
  </si>
  <si>
    <t>INIEZIONE INTRAVENOSA DI SOSTANZE SCLEROSANTI
Escluso: Iniezioni per varici esofagee, emorroidi (49.42)</t>
  </si>
  <si>
    <t>39.92.1</t>
  </si>
  <si>
    <t>Chirurgia generale
Chirurgia vascolare</t>
  </si>
  <si>
    <t>ECOSCLEROSI DI VARICI AGLI ARTI INFERIORI</t>
  </si>
  <si>
    <t>39.92.2</t>
  </si>
  <si>
    <t>Chirurgia vascolare
Diagnostica per immagini</t>
  </si>
  <si>
    <t>INIEZIONE INTRAVENOSA ECO/FLEBOGUIDATA DI SOSTANZE SCLEROSANTI. Escluso alcolizzazioni</t>
  </si>
  <si>
    <t>39.95.1</t>
  </si>
  <si>
    <t>EMODIALISI IN ACETATO O IN BICARBONATO</t>
  </si>
  <si>
    <t>39.95.2</t>
  </si>
  <si>
    <t>EMODIALISI IN ACETATO O IN BICARBONATO, AD ASSISTENZA LIMITATA</t>
  </si>
  <si>
    <t>39.95.3</t>
  </si>
  <si>
    <t>EMODIALISI IN ACETATO O IN BICARBONATO, DOMICILIARE</t>
  </si>
  <si>
    <t>39.95.4</t>
  </si>
  <si>
    <t>EMODIALISI IN BICARBONATO E MEMBRANE MOLTO BIOCOMPATIBILI</t>
  </si>
  <si>
    <t>39.95.5</t>
  </si>
  <si>
    <t>EMODIAFILTRAZIONE
Biofiltrazione senza acetato
Biofiltrazione
Emodiafiltrazione con membrane a permeabilita' elevata</t>
  </si>
  <si>
    <t>39.95.6</t>
  </si>
  <si>
    <t>EMODIAFILTRAZIONE AD ASSISTENZA LIMITATA
Biofiltrazione senza acetato
Biofiltrazione
Emodiafiltrazione con membrane a permeabilita' elevata</t>
  </si>
  <si>
    <t>39.95.7</t>
  </si>
  <si>
    <t>ALTRA EMODIAFILTRAZIONE
Con membrane a permeabilita' elevata e molto biocompatibili</t>
  </si>
  <si>
    <t>39.95.8</t>
  </si>
  <si>
    <t>EMOFILTRAZIONE</t>
  </si>
  <si>
    <t>39.95.9</t>
  </si>
  <si>
    <t>EMODIALISI - EMOFILTRAZIONE
Tecnica mista</t>
  </si>
  <si>
    <t>39.95.B</t>
  </si>
  <si>
    <t>EMODIAFILTRAZIONE A DOMICILIO. Per seduta. Ciclo fino a 13 sedute</t>
  </si>
  <si>
    <t>39.95.C</t>
  </si>
  <si>
    <t>EMODIALISI IN BICARBONATO E MEMBRANE SPECIFICHE AD ASSISTENZA LIMITATA. Per seduta. Ciclo fino a 13 sedute</t>
  </si>
  <si>
    <t>39.95.D</t>
  </si>
  <si>
    <t>EMODIALISI IN BICARBONATO E MEMBRANE SINTETICHE A BASSO ED ALTO FLUSSO CON INFUSIONE DI NUTRIENTI AD ASSISTENZA LIMITATA Per seduta. Ciclo fino a 13 sedute</t>
  </si>
  <si>
    <t>39.95.E</t>
  </si>
  <si>
    <t>TRAINING PER DIALISI PERITONEALE DOMICILIARE. Per seduta. Fino a 3 sedute</t>
  </si>
  <si>
    <t>39.95.F</t>
  </si>
  <si>
    <t>EMODIALISI IN BICARBONATO E MEMBRANE SPECIFICHE A DOMICILIO. Per seduta. Ciclo fino a 13 sedute</t>
  </si>
  <si>
    <t>39.95.G</t>
  </si>
  <si>
    <t>EMODIALISI IN BICARBONATO E MEMBRANE SPECIFICHE. Per seduta. Ciclo fino a 13 sedute</t>
  </si>
  <si>
    <t>39.95.H</t>
  </si>
  <si>
    <t>EMODIALISI IN BICARBONATO E MEMBRANE SINTETICHE A BASSO ED ALTO FLUSSO CON INFUSIONE DI NUTRIENTI. Per seduta. Ciclo fino a 13 sedute</t>
  </si>
  <si>
    <t>39.95.I</t>
  </si>
  <si>
    <t>EMODIALISI IN BICARBONATO E MEMBRANE AD ALTO/ALTISSIMO CUT-OFF (rimozione di soluti tossici di peso molecolare = 45 kDa). Per seduta</t>
  </si>
  <si>
    <t>39.95.J</t>
  </si>
  <si>
    <t>EMODIAFILTRAZIONE- CON INFUSIONE DI NUTRIENTI</t>
  </si>
  <si>
    <t>39.95.K</t>
  </si>
  <si>
    <t>EMODIAFILTRAZIONE E MEMBRANE AD ALTO/ALTISSIMO CUT-OFF (rimozione di soluti tossici di peso molecolare = 45 kDa). Per seduta</t>
  </si>
  <si>
    <t>39.95.L</t>
  </si>
  <si>
    <t>ALTRA EMODIAFILTRAZIONE AD ASSISTENZA LIMITATA. EMODIAFILTRAZIONE CON ULTRAFILTRATO &gt; 17 LT. [Hemodia Filtration Reinfusion (HFR), Acetate Free Biofiltration (AFB), MID Dilution, MIXED Dilution] Per seduta. Ciclo fino a 13 sedute.</t>
  </si>
  <si>
    <t>39.95.M</t>
  </si>
  <si>
    <t>EMODIAFILTRAZIONE AD ASSISTENZA LIMITATA - CON INFUSIONE DI NUTRIENTI Per seduta. Ciclo fino a 13 sedute</t>
  </si>
  <si>
    <t>39.95.N</t>
  </si>
  <si>
    <t>EMOFILTRAZIONE AD ASSISTENZA LIMITATA. Per seduta. Ciclo fino a 13 sedute.</t>
  </si>
  <si>
    <t>39.95.O</t>
  </si>
  <si>
    <t>EMODIALISI GIORNALIERA DOMICILIARE PER ALMENO 12 ORE SETTIMANALI. Per seduta</t>
  </si>
  <si>
    <t>39.95.P</t>
  </si>
  <si>
    <t>EMODIALISI HIGH DOSE DOMICILIARE PER ALMENO 21 ORE SETTIMANALI. Per seduta</t>
  </si>
  <si>
    <t>39.95.Q</t>
  </si>
  <si>
    <t>ULTRAFILTRAZIONE/EMODIALISI IN PAZIENTE CON SCOMPENSO CARDIACO</t>
  </si>
  <si>
    <t>39.99.1</t>
  </si>
  <si>
    <t>VALUTAZIONE DEL RICIRCOLO DI FISTOLA ARTEROVENOSA
Escluso: eco(color)doppler di fistola arterovenosa (cod. 88.7721)</t>
  </si>
  <si>
    <t>39.99.2</t>
  </si>
  <si>
    <t>DISOSTRUZIONE FARMACOLOGICA DI FISTOLA ARTEROVENOSA
Non associabile al cod. 38.95</t>
  </si>
  <si>
    <t>39.99.3</t>
  </si>
  <si>
    <t>Nefrologia
Oncologia
Diagnostica per immagini</t>
  </si>
  <si>
    <t>DISOSTRUZIONE DI CATETERE VENOSO CENTRALE O DI DOPPIO CATETERE GIUGULARE O FEMORALE. Incluso: Sostituzione kit innesto</t>
  </si>
  <si>
    <t>39.99.4</t>
  </si>
  <si>
    <t>Nefrologia
Diagnostica per immagini</t>
  </si>
  <si>
    <t>VALUTAZIONE DELLA PORTATA DELLA FISTOLA ARTEROVENOSA</t>
  </si>
  <si>
    <t>39.99.5</t>
  </si>
  <si>
    <t>Nefrologia
Chirurgia vascolare</t>
  </si>
  <si>
    <t>ECODOPPLER FISTOLA ARTEROVENOSA</t>
  </si>
  <si>
    <t>39.99.6</t>
  </si>
  <si>
    <t>TERAPIA INTRALUMINALE LOCALE DEL CATETERE (LOCK THERAPY)</t>
  </si>
  <si>
    <t>40.11</t>
  </si>
  <si>
    <t>BIOPSIA DI STRUTTURE LINFATICHE
Biopsia di linfonodi cervicali, sopraclaveari o prescalenici
Biopsia di linfonodi ascellari
Biopsia di linfonodi inguinali e crurali</t>
  </si>
  <si>
    <t>40.11.1</t>
  </si>
  <si>
    <t>BIOPSIA INCISIONALE DI STRUTTURE LINFATICHE. Biopsia di linfonodi cervicali superficiali, sopraclaveari o prescalenici. Biopsia di linfonodi ascellari o inguinali</t>
  </si>
  <si>
    <t>40.11.2</t>
  </si>
  <si>
    <t>BIOPSIA ESCISSIONALE DI SINGOLO LINFONODO ASCELLARE O INGUINALE</t>
  </si>
  <si>
    <t>40.19.1</t>
  </si>
  <si>
    <t xml:space="preserve">Chirurgia generale
Diagnostica per immagini </t>
  </si>
  <si>
    <t>AGOBIOPSIA (AGOASPIRATO) LINFONODALE ECO-GUIDATA</t>
  </si>
  <si>
    <t>40.19.2</t>
  </si>
  <si>
    <t>AGOBIOPSIA (AGOASPIRATO) LINFONODALE TC-GUIDATA</t>
  </si>
  <si>
    <t>41.31</t>
  </si>
  <si>
    <t>BIOPSIA [AGOBIOPSIA] DEL MIDOLLO OSSEO</t>
  </si>
  <si>
    <t>42.24</t>
  </si>
  <si>
    <t>Gastroenterologia</t>
  </si>
  <si>
    <t>ESOFAGOSCOPIA CON O SENZA BIOPSIA</t>
  </si>
  <si>
    <t>42.24.1</t>
  </si>
  <si>
    <t>BIOPSIA DELL' ESOFAGO IN CORSO DI EGDS Brushing e/o washing per raccolta di campione Non associabile a 45.16.1 e 45.16.2</t>
  </si>
  <si>
    <t>42.29.1</t>
  </si>
  <si>
    <t>TEST DI BERNSTEIN</t>
  </si>
  <si>
    <t>42.29.2</t>
  </si>
  <si>
    <t>pH METRIA ESOFAGEA (24 ORE)</t>
  </si>
  <si>
    <t>42.29.3</t>
  </si>
  <si>
    <t>pH-METRIA TELEMETRICA</t>
  </si>
  <si>
    <t>42.29.4</t>
  </si>
  <si>
    <t>IMPEDENZIOMETRIA ESOFAGEA (24 ORE)</t>
  </si>
  <si>
    <t>42.33.1</t>
  </si>
  <si>
    <t>ASPORTAZIONE O DEMOLIZIONE ENDOSCOPICA DI LESIONE O TESSUTO ESOFAGEO
Per via endoscopica:  polipectomia esofagea di uno o più polipi
Escluso: Fistolectomia, Legatura (aperta) di varici esofagee</t>
  </si>
  <si>
    <t>42.33.2</t>
  </si>
  <si>
    <t>ASPORTAZIONE  DI LESIONE O TESSUTO ESOFAGEO O RICANALIZZAZIONE ENDOSCOPICA 
Mediante laser</t>
  </si>
  <si>
    <t>42.33.3</t>
  </si>
  <si>
    <t>SCLEROTERAPIA DI VARICI ESOFAGEE</t>
  </si>
  <si>
    <t>42.33.4</t>
  </si>
  <si>
    <t>MUCOSECTOMIA E/O DISSEZIONE SOTTOMUCOSA ENDOSCOPICA  DELL’ESOFAGO
Comprende Endoscopia</t>
  </si>
  <si>
    <t>42.92.1</t>
  </si>
  <si>
    <t>42.93</t>
  </si>
  <si>
    <t>INIEZIONE PERENDOSCOPICA DI TOSSINA BOTULINICA</t>
  </si>
  <si>
    <t>43.11</t>
  </si>
  <si>
    <t>GASTROSTOMIA/DUODENOSTOMIA PERCUTANEA ENDOSCOPICA (PEG)
Include esami pre-intervento e controlli post-intervento</t>
  </si>
  <si>
    <t>43.11.1</t>
  </si>
  <si>
    <t>SOSTITUZIONE GASTROSTOMIA E/O DIGIUNOSTOMIA PERCUTANEA</t>
  </si>
  <si>
    <t>43.41.1</t>
  </si>
  <si>
    <t>ASPORTAZIONE O DEMOLIZIONE LOCALE DI LESIONE O TESSUTO DELLO STOMACO
PER VIA ENDOSCOPICA
Polipectomia gastrica di uno o più polipi con approccio endoscopico
Escluso: Controllo di emorragia</t>
  </si>
  <si>
    <t>43.41.2</t>
  </si>
  <si>
    <t>ASPORTAZIONE O DEMOLIZIONE LOCALE DI LESIONE O TESSUTO DELLO STOMACO
PER VIA ENDOSCOPICA 
Mediante laser
Escluso: Controllo di emorragia</t>
  </si>
  <si>
    <t>43.41.3</t>
  </si>
  <si>
    <t>SCLEROTERAPIA DI VARICI GASTRICHE</t>
  </si>
  <si>
    <t>43.41.4</t>
  </si>
  <si>
    <t>MUCOSECTOMIA E/O DISSEZIONE SOTTOMUCOSA ENDOSCOPICA  DELLO STOMACO/DUODENO
Comprende Endoscopia</t>
  </si>
  <si>
    <t>44.14</t>
  </si>
  <si>
    <t>BIOPSIA ENDOSCOPICA DELLO STOMACO</t>
  </si>
  <si>
    <t>44.14.1</t>
  </si>
  <si>
    <t>BIOPSIA TRANSPARIETALE [ECOENDOSCOPICA] ESOFAGOGASTRODUODENALE
Non associabile a BIOPSIA [ENDOSCOPICA] DELL' INTESTINO TENUE 45.14
Non associabile a ECOENDOSCOPIA ESOFAGOGASTRODUODENALE (44.19.3)</t>
  </si>
  <si>
    <t>44.19.1</t>
  </si>
  <si>
    <t>SONDAGGIO GASTRICO FRAZIONATO
Con stimolazione ; Escluso: Lavanda gastrica, Esame istologico di campione dello stomaco; Radiografia gastrointestinale superiore (87.62)</t>
  </si>
  <si>
    <t>44.19.2</t>
  </si>
  <si>
    <t>BREATH TEST PER HELYCOBACTER PYLORI (UREA C13)</t>
  </si>
  <si>
    <t>44.19.3</t>
  </si>
  <si>
    <t>Gastroenterologia
Diagnostica per immagini</t>
  </si>
  <si>
    <t>ECOENDOSCOPIA ESOFAGOGASTRICA
Non associabile ai codici 45.13, 45.14 e 45.16
Per la corretta modalità di erogazione della prestazione, consultare le note esplicative allegate;</t>
  </si>
  <si>
    <t>44.19.4</t>
  </si>
  <si>
    <t>TEST ALLA SECRETINA</t>
  </si>
  <si>
    <t>44.22.1</t>
  </si>
  <si>
    <t>DILATAZIONE ENDOSCOPICA DEL PILORO</t>
  </si>
  <si>
    <t>44.91</t>
  </si>
  <si>
    <t>LEGATURA DI VARICI 
Esofagee e gastriche</t>
  </si>
  <si>
    <t>44.93.1</t>
  </si>
  <si>
    <t>INSERZIONE DI BOLLA GASTRICA (palloncino)</t>
  </si>
  <si>
    <t>44.94.1</t>
  </si>
  <si>
    <t>RIMOZIONE DI BOLLA GASTRICA (palloncino)</t>
  </si>
  <si>
    <t>45.13</t>
  </si>
  <si>
    <t>ESOFAGOGASTRODUODENOSCOPIA [EGD]
Endoscopia dell' intestino tenue, di esofago, stomaco e duodeno
Escluso: Endoscopia con biopsia (45.14-45.16)</t>
  </si>
  <si>
    <t>45.13.1</t>
  </si>
  <si>
    <t>ENTEROSCOPIA CON MICROCAMERA INGERIBILE</t>
  </si>
  <si>
    <t>45.13.2</t>
  </si>
  <si>
    <t>ENTEROSCOPIA PER VIA ANTEROGRADA</t>
  </si>
  <si>
    <t>45.13.3</t>
  </si>
  <si>
    <t>ENTEROSCOPIA PER VIA ANTEROGRADA CON BIOPSIA</t>
  </si>
  <si>
    <t>45.14</t>
  </si>
  <si>
    <t>BIOPSIA [ENDOSCOPICA] DELL' INTESTINO TENUE
Brushing o washing per prelievo di campione
Escluso: Esofagogastroduodenoscopia[EGD] con biopsia (45.16)</t>
  </si>
  <si>
    <t>45.14.1</t>
  </si>
  <si>
    <t>BIOPSIA DEL DUODENO IN CORSO DI EGDS Brushing o washing per prelievo di campione Non associabile a Esofagogastroduodenoscopia [EGDS] con biopsia (45.16.1;45.16.2)</t>
  </si>
  <si>
    <t>45.14.2</t>
  </si>
  <si>
    <t>BIOPSIA DELL' INTESTINUO TENUE IN CORSO DI ENTEROSCOPIA Brushing e/o washing per prelievo di campione. Non associabile a Esofagogastroduodenoscopia [EGDS] con biopsia (45.16.1, 45.16.2)</t>
  </si>
  <si>
    <t>45.14.3</t>
  </si>
  <si>
    <t>BIOPSIA IN SEDE MULTIPLA  IN CORSO DI  ILEOCOLONSCOPIA RETROGRADA</t>
  </si>
  <si>
    <t>45.16</t>
  </si>
  <si>
    <t>45.16.1</t>
  </si>
  <si>
    <t>ESOFAGOGASTRODUODENOSCOPIA [EGDS] CON BIOPSIA  IN SEDE UNICA. Non associabile a: Biopsia dell'esofago (42.24 E 42.24.1); Biopsia dello stomaco (44.14); Biopsia del duodeno (45.14.1)</t>
  </si>
  <si>
    <t>45.16.2</t>
  </si>
  <si>
    <t>ESOFAGOGASTRODUODENOSCOPIA [EGDS] CON BIOPSIA  IN SEDE MULTIPLA. Non associabile a: Biopsia dell'esofago (42.24 e 42.24.1); Biopsia dello stomaco (44.14); Biopsia del duodeno (45.14.1)</t>
  </si>
  <si>
    <t>45.19</t>
  </si>
  <si>
    <t>ENTEROSCOPIA CON VIDEO-CAPSULA
Per la corretta modalità di erogazione della prestazione consultare le note esplicative allegate</t>
  </si>
  <si>
    <t>45.19.1</t>
  </si>
  <si>
    <t>DIGIUNO-ILEOSCOPIA PER VIA ANTEROGRADA</t>
  </si>
  <si>
    <t>45.19.2</t>
  </si>
  <si>
    <t>Marcatura di lesione del tubo digerente in corso di egds (45.13) o rettosigmoidoscopia con endoscopio flessibile (45.24) o colonscopia totale con endoscopio flessibile (45.23)</t>
  </si>
  <si>
    <t>45.23</t>
  </si>
  <si>
    <t>COLONSCOPIA CON ENDOSCOPIO FLESSIBILE
Escluso: Colonscopia transaddominale o attraverso stoma artificiale, Sigmoidoscopia 
con endoscopio flessibile (45.24), Proctosigmoidoscopia con endoscopio rigido (48.23),
Endoscopia transaddominale dell' intestino crasso</t>
  </si>
  <si>
    <t>45.23.1</t>
  </si>
  <si>
    <t>COLONSCOPIA - ILEOSCOPIA RETROGRADA</t>
  </si>
  <si>
    <t>45.23.2</t>
  </si>
  <si>
    <t>ILEOCOLONSCOPIA RETROGRADA CON BIOPSIA</t>
  </si>
  <si>
    <t>45.23.3</t>
  </si>
  <si>
    <t>COLONSCOPIA TOTALE CON BIOPSIA IN SEDE UNICA per singolo segmento di colon. Escluso: i tratti parziali e le biopsie in sede unica</t>
  </si>
  <si>
    <t>45.23.4</t>
  </si>
  <si>
    <t>COLONSCOPIA TOTALE CON BIOPSIA IN SEDE MULTIPLA per più segmenti di colon. Escluso: i tratti parziali e le biopsie in sede multipla</t>
  </si>
  <si>
    <t>45.24</t>
  </si>
  <si>
    <t>SIGMOIDOSCOPIA CON ENDOSCOPIO FLESSIBILE
Endoscopia del colon discendente
Escluso: Proctosigmoidoscopia con endoscopio rigido (48.23)</t>
  </si>
  <si>
    <t>45.24.1</t>
  </si>
  <si>
    <t>RETTOSIGMOIDOSCOPIA  CON ENDOSCOPIO FLESSIBILE CON BIOPSIA IN SEDE UNICA. Endoscopia del colon discendente. scluso: Proctosigmoidoscopia con endoscopio rigido (48.23)</t>
  </si>
  <si>
    <t>45.24.2</t>
  </si>
  <si>
    <t>RETTOSIGMOIDOSCOPIA CON ENDOSCOPIO FLESSIBILE CON BIOPSIA IN SEDE MULTIPLA. Endoscopia del colon discendente. Escluso: Proctosigmoidoscopia con endoscopio rigido (48.23)</t>
  </si>
  <si>
    <t>45.25</t>
  </si>
  <si>
    <t>BIOPSIA [ENDOSCOPICA] DELL' INTESTINO CRASSO
Biopsia di sedi intestinali aspecifiche
Brushing o washing per prelievo di campione
Colonscopia con biopsia
Escluso: Proctosigmoidoscopia con biopsia (48.24)</t>
  </si>
  <si>
    <t>45.25.1</t>
  </si>
  <si>
    <t>BIOPSIA  IN SEDE MULTIPLA DELL' INTESTINO CRASSO IN CORSO DI COLONSCOPIA TOTALE CON TUBO FLESSIBILE. Brushing e/o washing per prelievo di campione. Escluso: BIOPSIA IN CORSO DI PROCTORETTOSIGMOIDOSCOPIA CON ENDOSCOPIO RIGIDO (48.24)</t>
  </si>
  <si>
    <t>45.25.2</t>
  </si>
  <si>
    <t>BIOPSIA SEDE UNICA IN CORSO DI RETTOSIGMOIDOSCOPIA</t>
  </si>
  <si>
    <t>45.25.3</t>
  </si>
  <si>
    <t>BIOPSIA SEDE MULTIPLA IN CORSO DI RETTOSIGMOIDOSCOPIA</t>
  </si>
  <si>
    <t>45.26.1</t>
  </si>
  <si>
    <t>COLON-ILEOSCOPIA RETROGRADA  CON BIOPSIA</t>
  </si>
  <si>
    <t>45.26.2</t>
  </si>
  <si>
    <t>BIOPSIA TRANSPARIETALE [ECOENDOSCOPICA] DEL COLON 
Non associabile a:  BIOPSIA [ENDOSCOPICA] DELL' INTESTINO CRASSO (45.25); 
Incluso: Ecoendoscopia del colon (45.29.5)</t>
  </si>
  <si>
    <t>45.29.1</t>
  </si>
  <si>
    <t>BREATH TEST PER DETERMINAZIONE TEMPO DI TRANSITO INTESTINALE</t>
  </si>
  <si>
    <t>45.29.2</t>
  </si>
  <si>
    <t>BREATH TEST PER DETERMINAZIONE DI COLONIZZAZIONE BATTERICA ANOMALA</t>
  </si>
  <si>
    <t>45.29.3</t>
  </si>
  <si>
    <t>BREATH TEST AL LATTOSIO</t>
  </si>
  <si>
    <t>45.29.4</t>
  </si>
  <si>
    <t>MANOMETRIA DEL COLON</t>
  </si>
  <si>
    <t>45.29.5</t>
  </si>
  <si>
    <t>ECOENDOSCOPIA DEL COLON
Non associabile ai codici 45.23, 45.23.1, 45.24, 45.25, 45.26.1, 48.23, 48.29.2;
Per la corretta modalità di erogazione della prestazione, consultare le note esplicative allegate;</t>
  </si>
  <si>
    <t>45.29.6</t>
  </si>
  <si>
    <t>TEST DI PERMEABILITA' INTESTINALE
Sucrosio, lattulosio e mannitolo</t>
  </si>
  <si>
    <t>45.29.7</t>
  </si>
  <si>
    <t>BREATH TEST PER LO STUDIO DELLA FUNZIONALITA' PANCREATICA</t>
  </si>
  <si>
    <t>45.29.8</t>
  </si>
  <si>
    <t>TEST DI PERMEABILITA' INTESTINALE</t>
  </si>
  <si>
    <t>45.30</t>
  </si>
  <si>
    <t>ASPORTAZIONE O DEMOLIZIONE ENDOSCOPICA DI LESIONE DEL DUODENO
Polipectomia di uno o più polipi con approccio endoscopico
Escluso: biopsia endoscopica dell'intestino tenue cod. 45.14</t>
  </si>
  <si>
    <t>45.30.1</t>
  </si>
  <si>
    <t>ASPORTAZIONE O DEMOLIZIONE DI LESIONE DEL DUODENO IN CORSO DI EGDS Polipectomia e/o mucosectomia. Escluso: Biopsia del Duodeno (45.14.1)</t>
  </si>
  <si>
    <t>45.30.2</t>
  </si>
  <si>
    <t>ASPORTAZIONE  DI LESIONE O TESSUTO DUODENALE O RICANALIZZAZIONE ENDOSCOPICA Mediante laser o Argon Plasma. Incluso: EGDS (45.13). Escluso: Biopsia del duodeno (45.14.1)</t>
  </si>
  <si>
    <t>45.42</t>
  </si>
  <si>
    <t>45.42.1</t>
  </si>
  <si>
    <t>45.42.2</t>
  </si>
  <si>
    <t>MUCOSECTOMIA DELL'INTESTINO CRASSO IN CORSO DI ENDOSCOPIA</t>
  </si>
  <si>
    <t>45.43.1</t>
  </si>
  <si>
    <t>ASPORTAZIONE O DEMOLIZIONE LOCALE DI LESIONE O TESSUTO DELL' INTESTINO CRASSO  
PER VIA ENDOSCOPICA 
Mediante laser
Escluso: Polipectomia endoscopica dell' intestino crasso (45.42)</t>
  </si>
  <si>
    <t>45.43.2</t>
  </si>
  <si>
    <t>ASPORTAZIONE ENDOSCOPICA DI LESIONE O TESSUTO 
Mediante tecnica termica
Esofago
Stomaco
Intestino</t>
  </si>
  <si>
    <t>46.85</t>
  </si>
  <si>
    <t>DILATAZIONE DELL'INTESTINO
Dilatazione (palloncino) del duodeno
Dilatazione (palloncino) del digiuno
Dilatazione (palloncino) dell'intestino crasso
Dilatazione attraverso il retto o mediante colostomia</t>
  </si>
  <si>
    <t>46.85.1</t>
  </si>
  <si>
    <t>DILATAZIONE DELL'INTESTINO Incluso: Colonscopia Totale con endoscopio flessibile (45.23) e Retto-sigmoidoscopia con endoscopio flessibile (45.24)</t>
  </si>
  <si>
    <t>48.23</t>
  </si>
  <si>
    <t>PROCTOSIGMOIDOSCOPIA CON ENDOSCOPIO RIGIDO
Escluso: Sigmoidoscopia con endoscopio flessibile (45.24)</t>
  </si>
  <si>
    <t>48.23.1</t>
  </si>
  <si>
    <t>PROCTORETTOSIGMOIDOSCOPIA CON ENDOSCOPIO RIGIDO CON BIOPSIA. Escluso: Rettosigmoidoscopia con endoscopio flessibile (45.24)</t>
  </si>
  <si>
    <t>48.24</t>
  </si>
  <si>
    <t>BIOPSIA [ENDOSCOPICA] DEL RETTO-SIGMA
Brushing o washing per raccolta di campione
Proctosigmoidoscopia con biopsia</t>
  </si>
  <si>
    <t>48.24.1</t>
  </si>
  <si>
    <t>BIOPSIA TRANSPARIETALE [ECOENDOSCOPICA] DEL RETTO-SIGMA 
Non associabile a Biopsia [ENDOSCOPICA] del retto-sigma (48.24)
Non associabile a BIOPSIA [ENDOSCOPICA] DELL' INTESTINO CRASSO (45.25)</t>
  </si>
  <si>
    <t>48.29.1</t>
  </si>
  <si>
    <t>MANOMETRIA ANO-RETTALE</t>
  </si>
  <si>
    <t>48.29.2</t>
  </si>
  <si>
    <t>ECOENDOSCOPIA DEL RETTO
Non associabile ai codici 45.29.5, 48.23, 48.24;</t>
  </si>
  <si>
    <t>48.35</t>
  </si>
  <si>
    <t>Chirurgia generale
Gastroenterologia</t>
  </si>
  <si>
    <t>ASPORTAZIONE LOCALE DI LESIONE O TESSUTO DEL RETTO
Escluso: Biopsia del retto (48.24), Asportazione di tessuto perirettale,
Emorroidectomia (49.46), Fistolectomia rettale</t>
  </si>
  <si>
    <t>49.01</t>
  </si>
  <si>
    <t>INCISIONE DI ASCESSO PERIANALE</t>
  </si>
  <si>
    <t>49.02</t>
  </si>
  <si>
    <t>ALTRA INCISIONE DI TESSUTI PERIANALI
Undercutting di tessuto perianale, incisione di emorroidi trombizzate
Escluso: Fistulotomia anale (49.11)</t>
  </si>
  <si>
    <t>49.04</t>
  </si>
  <si>
    <t>ASPORTAZIONE DI TESSUTI PERIANALI</t>
  </si>
  <si>
    <t>49.11</t>
  </si>
  <si>
    <t>FISTULOTOMIA ANALE
Extrasfinterica</t>
  </si>
  <si>
    <t>49.21</t>
  </si>
  <si>
    <t>ANOSCOPIA</t>
  </si>
  <si>
    <t>49.23</t>
  </si>
  <si>
    <t>BIOPSIA DELL' ANO</t>
  </si>
  <si>
    <t>49.31</t>
  </si>
  <si>
    <t>ASPORTAZIONE ENDOSCOPICA O DEMOLIZIONE DI LESIONE O TESSUTO DELL'ANO
Escissione di papilla anale ipertrofica</t>
  </si>
  <si>
    <t>49.39</t>
  </si>
  <si>
    <t>ALTRA ASPORTAZIONE O DEMOLIZIONE LOCALE DI LESIONE O TESSUTO DELL'ANO
Asportazione o demolizione di ragadi anali
Escluso: Asportazione o demolizione per via endoscopica (49.31)</t>
  </si>
  <si>
    <t>49.41</t>
  </si>
  <si>
    <t>RIDUZIONE DI EMORROIDI</t>
  </si>
  <si>
    <t>49.42</t>
  </si>
  <si>
    <t>INIEZIONI DELLE EMORROIDI</t>
  </si>
  <si>
    <t>49.44</t>
  </si>
  <si>
    <t>TRATTAMENTO CRIOTERAPICO DI EMORROIDI</t>
  </si>
  <si>
    <t>49.45</t>
  </si>
  <si>
    <t>LEGATURA DELLE EMORROIDI</t>
  </si>
  <si>
    <t>49.46</t>
  </si>
  <si>
    <t>ASPORTAZIONE DELLE EMORROIDI
Emorroidectomia NAS</t>
  </si>
  <si>
    <t>49.47</t>
  </si>
  <si>
    <t>RIMOZIONE DI EMORROIDI TROMBIZZATE</t>
  </si>
  <si>
    <t>49.49.1</t>
  </si>
  <si>
    <t>TRATTAMENTO DI EMORROIDI CON FOTOCOAGULAZIONE</t>
  </si>
  <si>
    <t>49.59</t>
  </si>
  <si>
    <t>SFINTEROTOMIA ANALE
Divisione di sfintere NAS (interna)</t>
  </si>
  <si>
    <t>50.11</t>
  </si>
  <si>
    <t xml:space="preserve">BIOPSIA [PERCUTANEA][AGOBIOPSIA] DEL FEGATO
Aspirazione diagnostica del fegato </t>
  </si>
  <si>
    <t>50.19.1</t>
  </si>
  <si>
    <t>BIOPSIA [PERCUTANEA][AGOBIOPSIA] DEL FEGATO
Aspirazione diagnostica TC-guidata</t>
  </si>
  <si>
    <t>50.19.2</t>
  </si>
  <si>
    <t>MEGX TEST</t>
  </si>
  <si>
    <t>50.19.3</t>
  </si>
  <si>
    <t>AMINOPIRINA BREATH TEST</t>
  </si>
  <si>
    <t>50.91</t>
  </si>
  <si>
    <t>ASPIRAZIONE PERCUTANEA DEL FEGATO
Alcolizzazione percutanea Eco-guidata 
Escluso: Biopsia percutanea (50.11)</t>
  </si>
  <si>
    <t>51.12</t>
  </si>
  <si>
    <t>Gastroenterologia
Chirurgia generale
Diagnostica per immagini</t>
  </si>
  <si>
    <t>BIOPSIA PERCUTANEA DELLA COLECISTI E DEI DOTTI BILIARI
Agobiopsia Eco-guidata delle vie biliari</t>
  </si>
  <si>
    <t>51.14.1</t>
  </si>
  <si>
    <t>BIOPSIA ENDOSCOPICA DELL'ALBERO BILIARE O DELLO SFINTERE DI ODDI</t>
  </si>
  <si>
    <t>52.13</t>
  </si>
  <si>
    <t>ECOENDOSCOPIA BILIOPANCREATICA</t>
  </si>
  <si>
    <t>52.14</t>
  </si>
  <si>
    <t>BIOPSIA TRANSPARIETALE [ECOENDOSCOPICA] BILIOPANCREATICA</t>
  </si>
  <si>
    <t>52.19.1</t>
  </si>
  <si>
    <t>ECOENDOSCOPIA DUODENALE PANCREATICA
Non associabile ai codici 44.19.3, 45.13, 45.14, 45.16 e 45.19.1
Per la corretta modalità di erogazione della prestazione, consultare le note esplicative allegate;</t>
  </si>
  <si>
    <t>54.22</t>
  </si>
  <si>
    <t>BIOPSIA DELLA PARETE ADDOMINALE O DELL' OMBELICO</t>
  </si>
  <si>
    <t>54.24</t>
  </si>
  <si>
    <t>BIOPSIA [PERCUTANEA][AGOBIOPSIA] DI MASSA INTRAADDOMINALE
Escluso: Agobiopsia di tube di Fallopio, ovaio (65.11), peritoneo, legamenti dell' utero, utero (68.16.1)</t>
  </si>
  <si>
    <t>54.24.1</t>
  </si>
  <si>
    <t>BIOPSIA [PERCUTANEA][AGOBIOPSIA] ECO-GUIDATA DI MASSA INTRAADDOMINALE
Escluso: Agobiopsia di tube di Fallopio, ovaio (65.11), peritoneo, legamenti dell' utero, utero (68.16.1)</t>
  </si>
  <si>
    <t>54.24.2</t>
  </si>
  <si>
    <t>BIOPSIA [PERCUTANEA][AGOBIOPSIA] TC-GUIDATA DI MASSA INTRADDOMINALE. Escluso: Agobiopsia di tube di Fallopio, ovaio (65.91.1), peritoneo, legamenti dell' utero, utero (68.16.1)</t>
  </si>
  <si>
    <t>54.91</t>
  </si>
  <si>
    <t>DRENAGGIO PERCUTANEO ADDOMINALE
Paracentesi (delle regioni superficiali)
Escluso: Creazione di fistola cutaneoperitoneale (54.93)</t>
  </si>
  <si>
    <t>54.91.1</t>
  </si>
  <si>
    <t xml:space="preserve">DRENAGGIO TC-GUIDATO PERCUTANEO ADDOMINALE
Drenaggio delle regioni superficiali </t>
  </si>
  <si>
    <t>54.91.2</t>
  </si>
  <si>
    <t>DRENAGGIO ECO-GUIDATO PERCUTANEO ADDOMINALE. Drenaggio delle regioni superficiali</t>
  </si>
  <si>
    <t>54.93</t>
  </si>
  <si>
    <t>CREAZIONE DI FISTOLA CUTANEOPERITONEALE
Inserzione di catetere permanente per dialisi</t>
  </si>
  <si>
    <t>54.93.1</t>
  </si>
  <si>
    <t>REVISIONE DI CATETERE PERITONEALE. Revisione di catetere per dialisi peritoneale, cambio set di connessione, sostituzione di parti di catetere</t>
  </si>
  <si>
    <t>54.93.2</t>
  </si>
  <si>
    <t>RIMOZIONE DI CATETERE PERITONEALE</t>
  </si>
  <si>
    <t>54.97</t>
  </si>
  <si>
    <t>INIEZIONE DI SOSTANZE TERAPEUTICHE AD AZIONE LOCALE NELLA CAVITA'  PERITONEALE
Escluso: Dialisi peritoneale (54.98.X)</t>
  </si>
  <si>
    <t>54.98.1</t>
  </si>
  <si>
    <t>DIALISI PERITONEALE AUTOMATIZZATA (CCPD) inclusi  farmaci e indagini diagnostiche in corso di seduta dialitica</t>
  </si>
  <si>
    <t>54.98.2</t>
  </si>
  <si>
    <t>DIALISI PERITONEALE CONTINUA (CAPD)  inclusi  farmaci e indagini diagnostiche in corso di seduta dialitica</t>
  </si>
  <si>
    <t>54.98.3</t>
  </si>
  <si>
    <t>DIALISI PERITONEALE AUTOMATIZZATA (CCPD E/O APD) CON BICARBONATO E/O AGENTE OSMOTICO DIVERSO DAL GLUCOSIO. Per seduta. Ciclo mensile fino a 31 sedute</t>
  </si>
  <si>
    <t>54.98.4</t>
  </si>
  <si>
    <t>DIALISI PERITONEALE AUTOMATIZZATA (CCPD e/o APD). Per seduta. Ciclo mensile fino a 31 sedute</t>
  </si>
  <si>
    <t>54.98.5</t>
  </si>
  <si>
    <t>DIALISI PERITONEALE [CAPD] CON SOLUZIONI DI GLUCOSIO IPERTONICHE. Per seduta. Ciclo mensile fino a 31 sedute</t>
  </si>
  <si>
    <t>54.98.6</t>
  </si>
  <si>
    <t>DIALISI PERITONEALE CONTINUA [CAPD] con bicarbonato e/o agente osmotico diverso dal glucosio. Per seduta. Ciclo mensile fino a 31 sedute</t>
  </si>
  <si>
    <t>54.98.7</t>
  </si>
  <si>
    <t>DIALISI PERITONEALE INTERMITTENTE [IPD]. Per seduta. Ciclo mensile fino a 31 sedute</t>
  </si>
  <si>
    <t>54.98.8</t>
  </si>
  <si>
    <t>TEST DI EQUILIBRAZIONE PERITONEALE. Incluso: esami di laboratorio KT/V e ClCr/BSA</t>
  </si>
  <si>
    <t>54.98.A</t>
  </si>
  <si>
    <t>ULTRAFILTRAZIONE/DIALISI PERITONEALE IN PAZIENTE CON SCOMPENSO CARDIACO</t>
  </si>
  <si>
    <t>55.03</t>
  </si>
  <si>
    <t>Diagnostica per immagini
Urologia</t>
  </si>
  <si>
    <t>NEFROSTOMIA PERCUTANEA SENZA FRAMMENTAZIONE</t>
  </si>
  <si>
    <t>55.92</t>
  </si>
  <si>
    <t>Urologia</t>
  </si>
  <si>
    <t>ASPIRAZIONE PERCUTANEA RENALE
Puntura di cisti renale</t>
  </si>
  <si>
    <t>55.93</t>
  </si>
  <si>
    <t>SOSTITUZIONE DI CATETERE NEFROSTOMICO</t>
  </si>
  <si>
    <t>55.99.1</t>
  </si>
  <si>
    <t xml:space="preserve">CONTROLLO PER PAZIENTE CON TRAPIANTO RENALE: TIPO "A"
Include: emocromo con formula, creatinina, ciclosporina </t>
  </si>
  <si>
    <t>55.99.2</t>
  </si>
  <si>
    <t xml:space="preserve">CONTROLLO PER PAZIENTE CON TRAPIANTO RENALE: TIPO "B"
Include: emocromo con formula, creatinina, ciclosporina,esame urine, urinocoltura, visita di controllo </t>
  </si>
  <si>
    <t>55.99.3</t>
  </si>
  <si>
    <t>CONTROLLO PER PAZIENTE CON TRAPIANTO RENALE: TIPO "C"
Include: emocromo con formula, creatinina, ciclosporina,esame urine, urinocoltura, visita di controllo, glucosio 
azoto ureico, acido urico, calcio, fosforo, magnesio, sodio, cloro, potassio, equilibrio acido base venoso, fosfatasi
alcalina, colesterolo, trigliceridi, proteine totali, albumina, GOT, GPT, bilirubina totale e frazionata, LDH, CPK,creatininuria 24 ore, proteinuria 24 ore</t>
  </si>
  <si>
    <t>55.99.4</t>
  </si>
  <si>
    <t>CONTROLLO PER PAZIENTE CON TRAPIANTO RENALE: TIPO "D"
Include: emocromo con formula, creatinina, ciclosporina,esame urine, urinocoltura, visita di controllo, glucosio 
azoto ureico, acido urico, calcio, fosforo, magnesio, sodio, cloro, potassio, equilibrio acido base venoso, fosfatasi
alcalina, colesterolo, trigliceridi, proteine totali, albumina, GOT, GPT, bilirubina totale e frazionata, LDH, CPK,
creatininuria 24 ore, proteinuria 24 ore, anticorpi anticitomegalovirus, elettroliti urinari, paratormone</t>
  </si>
  <si>
    <t>56.31</t>
  </si>
  <si>
    <t>URETEROSCOPIA
Con strumento flessibile</t>
  </si>
  <si>
    <t>56.33</t>
  </si>
  <si>
    <t>BIOPSIA TRANSURETEROSCOPICA</t>
  </si>
  <si>
    <t>56.62</t>
  </si>
  <si>
    <t>REVISIONE DI URETEROCUTANEOSTOMIA</t>
  </si>
  <si>
    <t>57.17</t>
  </si>
  <si>
    <t>CISTOSTOMIA PERCUTANEA
Escluso: Rimozione di sonda cistostomica, Sostituzione di sonda cistostomica,
Cistotomia e cistostomia come approccio chirurgico</t>
  </si>
  <si>
    <t>57.32</t>
  </si>
  <si>
    <t xml:space="preserve">URETROCISTOSCOPIA Escluso: Cistoureteroscopia con biopsia ureterale, Pielografia retrograda della vescica, della prostata (87.74.1 e 87.74.2). Non associabile a Cateterizzazione ureterale (59.8) </t>
  </si>
  <si>
    <t>57.33</t>
  </si>
  <si>
    <t>URETROCISTOSCOPIA CON BIOPSIA</t>
  </si>
  <si>
    <t>57.39.1</t>
  </si>
  <si>
    <t>CROMOCISTOSCOPIA</t>
  </si>
  <si>
    <t>57.39.2</t>
  </si>
  <si>
    <t>ESAME URODINAMICO INVASIVO</t>
  </si>
  <si>
    <t>57.49.1</t>
  </si>
  <si>
    <t>RESEZIONE TRANSURETRALE DI LESIONE VESCICALE O NEOPLASIA
Elettrocoagulazione endoscopica vescicale
Escluso: Biopsia transuretrale della vescica (57.33), Fistolectomia transuretrale</t>
  </si>
  <si>
    <t>57.94</t>
  </si>
  <si>
    <t>CATETERISMO VESCICALE
Include il lavaggio vescicale</t>
  </si>
  <si>
    <t>58.22</t>
  </si>
  <si>
    <t>URETROSCOPIA</t>
  </si>
  <si>
    <t>58.23</t>
  </si>
  <si>
    <t>BIOPSIA DELL' URETRA</t>
  </si>
  <si>
    <t>58.31</t>
  </si>
  <si>
    <t>ASPORTAZIONE O  ELETTROCOAGULAZIONE DI LESIONE O TESSUTO DELL'URETRA
Asportazione di caruncola uretrale</t>
  </si>
  <si>
    <t>58.47</t>
  </si>
  <si>
    <t>MEATOPLASTICA URETRALE</t>
  </si>
  <si>
    <t>58.5</t>
  </si>
  <si>
    <t>URETROTOMIA ENDOSCOPICA
Sezione di sfintere uretrale, meatotomia uretrale interna, uretrolisi</t>
  </si>
  <si>
    <t>58.60.1</t>
  </si>
  <si>
    <t>DILATAZIONE URETRALE
Dilatazione di giuntura uretrovescicale, passaggio di sonda attraverso l'uretra 
(Seduta unica)</t>
  </si>
  <si>
    <t>58.60.2</t>
  </si>
  <si>
    <t>DILATAZIONI URETRALI PROGRESSIVE
(Per seduta)</t>
  </si>
  <si>
    <t>58.60.3</t>
  </si>
  <si>
    <t xml:space="preserve">RIMOZIONE [ENDOSCOPICA] DI CALCOLO URETRALE </t>
  </si>
  <si>
    <t>59.8</t>
  </si>
  <si>
    <t>CATETERIZZAZIONE URETERALE
Drenaggio del rene con catetere, inserzione di  stent ureterale, dilatazione dell'orifizio ureterovescicale
Escluso: Cateterizzazione per estrazione di calcolo renale, Pielografia retrograda (87.74)</t>
  </si>
  <si>
    <t>60.0</t>
  </si>
  <si>
    <t>DRENAGGIO ASCESSO PROSTATICO
Incisione della prostata
Escluso: Drenaggio del tessuto periprostatico</t>
  </si>
  <si>
    <t>60.11</t>
  </si>
  <si>
    <t xml:space="preserve">AGOBIOPSIA ECOGUIDATA DELLA PROSTATA. Approccio transperineale o transrettale </t>
  </si>
  <si>
    <t>60.13</t>
  </si>
  <si>
    <t>AGOBIOPSIA ECOGUIDATA DELLE VESCICHETTE SEMINALI. Approccio transrettale o transperineale</t>
  </si>
  <si>
    <t>60.91</t>
  </si>
  <si>
    <t>ASPIRAZIONE PERCUTANEA [CITOASPIRAZIONE] DELLA PROSTATA
Escluso: Agobiopsia della prostata (60.11)</t>
  </si>
  <si>
    <t>61.0</t>
  </si>
  <si>
    <t>INCISIONE E DRENAGGIO DELLO SCROTO E DELLA TUNICA VAGINALE
Escluso: Puntura evacuativa di idrocele (61.91)</t>
  </si>
  <si>
    <t>61.91</t>
  </si>
  <si>
    <t>PUNTURA EVACUATIVA DI IDROCELE DELLA TUNICA VAGINALE 
Aspirazione percutanea della tunica vaginale</t>
  </si>
  <si>
    <t>62.11</t>
  </si>
  <si>
    <t>BIOPSIA [PERCUTANEA] [AGOBIOPSIA] DEL TESTICOLO</t>
  </si>
  <si>
    <t>62.11.1</t>
  </si>
  <si>
    <t>PRELIEVO SPERMATOZOI DA TESE (Prelievo bioptico di tessuto testicolare)
Inclusa sedazione.</t>
  </si>
  <si>
    <t>63.52</t>
  </si>
  <si>
    <t xml:space="preserve">DEROTAZIONE DEL FUNICOLO E DEL TESTICOLO
Manuale
Escluso: quella associata ad orchidopessi </t>
  </si>
  <si>
    <t>63.71</t>
  </si>
  <si>
    <t xml:space="preserve">LEGATURA DEI DOTTI DEFERENTI </t>
  </si>
  <si>
    <t>63.99.1</t>
  </si>
  <si>
    <t>SCLEROTIZZAZIONE DI VARICOCELE
Include esami pre-intervento e controlli post-intervento</t>
  </si>
  <si>
    <t>64.0</t>
  </si>
  <si>
    <t>CIRCONCISIONE TERAPEUTICA
Include esami pre-intervento e controlli post-intervento</t>
  </si>
  <si>
    <t>64.11</t>
  </si>
  <si>
    <t>BIOPSIA DEL PENE</t>
  </si>
  <si>
    <t>64.19.1</t>
  </si>
  <si>
    <t>BALANOSCOPIA</t>
  </si>
  <si>
    <t>64.19.2</t>
  </si>
  <si>
    <t>Dermatologia/Allergologia</t>
  </si>
  <si>
    <t>RICERCA DEL TREPONEMA AL PARABOLOIDE</t>
  </si>
  <si>
    <t>64.2</t>
  </si>
  <si>
    <t>Urologia
Dermatologia/Allergologia</t>
  </si>
  <si>
    <t>ASPORTAZIONE O DEMOLIZIONE DI LESIONE DEL PENE
Asportazione condilomi 
Escluso: Biopsia del pene (64.11)</t>
  </si>
  <si>
    <t>64.92.1</t>
  </si>
  <si>
    <t>FRENULOTOMIA PREPUZIALE</t>
  </si>
  <si>
    <t>64.93</t>
  </si>
  <si>
    <t>LIBERAZIONE DI SINECHIE PENIENE</t>
  </si>
  <si>
    <t>65.11</t>
  </si>
  <si>
    <t>Ostetricia e ginecologia</t>
  </si>
  <si>
    <t>AGOASPIRAZIONE ECOGUIDATA DEI FOLLICOLI (Prelievo oociti)
Inclusa valutazione oocitaria.
Inclusa sedazione e monitoraggio parametri.</t>
  </si>
  <si>
    <t>65.91</t>
  </si>
  <si>
    <t>AGOASPIRAZIONE DI CISTI DELL' OVAIO
Aspirazione dell' ovaio Eco-guidata 
Escluso: Biopsia aspirativa dell' ovaio (65.11)</t>
  </si>
  <si>
    <t>66.8</t>
  </si>
  <si>
    <t>INSUFFLAZIONE DELLE TUBE
Insufflazione utero-tubarica
Escluso: Iniezione di sostanze terapeutiche e quella per isterosalpingografia (87.83)</t>
  </si>
  <si>
    <t>67.12</t>
  </si>
  <si>
    <t xml:space="preserve">BIOPSIA ENDOCERVICALE [ISTEROSCOPIA]
Escluso: Conizzazione della cervice </t>
  </si>
  <si>
    <t>67.19.1</t>
  </si>
  <si>
    <t>BIOPSIA MIRATA DELLA PORTIO A GUIDA COLPOSCOPICA
Biopsia di una o più sedi.</t>
  </si>
  <si>
    <t>67.32</t>
  </si>
  <si>
    <t>CAUTERIZZAZIONE DEL COLLO UTERINO
Elettroconizzazione della cervice, Asportazione polipi cervicali, Asportazione condilomi,
Diatermocoagulazione di erosione della portio</t>
  </si>
  <si>
    <t>67.33</t>
  </si>
  <si>
    <t>CRIOCHIRURGIA DEL COLLO UTERINO
Crioconizzazione della cervice, Asportazione polipi cervicali, Asportazione condilomi</t>
  </si>
  <si>
    <t>68.12.1</t>
  </si>
  <si>
    <t>ISTEROSCOPIA DIAGNOSTICA CON O SENZA BIOPSIA DELL'ENDOMETRIO</t>
  </si>
  <si>
    <t>68.16.1</t>
  </si>
  <si>
    <t>BIOPSIA DEL CORPO UTERINO
Biopsia endoscopica [isteroscopia] dell' endometrio
Escluso: Biopsia con dilatazione del canale cervicale</t>
  </si>
  <si>
    <t>68.29.2</t>
  </si>
  <si>
    <t>ASPORTAZIONE POLIPI ENDOMETRIALI/MIOMI  A GUIDA ISTEROSCOPICA</t>
  </si>
  <si>
    <t>69.7</t>
  </si>
  <si>
    <t>INSERZIONE DI DISPOSITIVO CONTRACCETTIVO INTRAUTERINO (I.U.D.)</t>
  </si>
  <si>
    <t>69.92</t>
  </si>
  <si>
    <t>INSEMINAZIONE ARTIFICIALE</t>
  </si>
  <si>
    <t>69.92.1</t>
  </si>
  <si>
    <t>CAPACITAZIONE DEL MATERIALE SEMINALE</t>
  </si>
  <si>
    <t>69.92.2</t>
  </si>
  <si>
    <t>MONITORAGGIO ECOGRAFICO DELL’OVULAZIONE Comprensivo di valutazione clinica.</t>
  </si>
  <si>
    <t>69.92.3</t>
  </si>
  <si>
    <t>FECONDAZIONE IN VITRO CON (ICSI) O SENZA (FIV) INSEMINAZIONE INTRACITOPLASMATICA
Incluso coltura.</t>
  </si>
  <si>
    <t>69.92.4</t>
  </si>
  <si>
    <t>AGOASPIRAZIONE TESTICOLARE DA TESA (Agoaspirazione percutanea di spermatozoi)
Comprensiva di preparazione e valutazione spermatozoi.
Inclusa sedazione.</t>
  </si>
  <si>
    <t>69.92.5</t>
  </si>
  <si>
    <t>TRASFERIMENTO EMBRIONARIO
Compresa valutazione embriologica pre-transfer.
Escluso per via laparoscopica.</t>
  </si>
  <si>
    <t>69.92.7</t>
  </si>
  <si>
    <t>PREPARAZIONE E VALUTAZIONE SPERMATOZOI DA TESE (Prelievo bioptico di tessuto testicolare)</t>
  </si>
  <si>
    <t>69.92.8</t>
  </si>
  <si>
    <t>CRIOCONSERVAZIONE SPERMATOZOI/ OOCITI/TESSUTO GONADICO
Comprensivo di eventuale scongelamento e valutazione.</t>
  </si>
  <si>
    <t>69.93.1</t>
  </si>
  <si>
    <t>INSEMINAZIONE INTRAUTERINA DA DONAZIONI DI GAMETI MASCHILI.</t>
  </si>
  <si>
    <t>69.93.2</t>
  </si>
  <si>
    <t>FECONDAZIONE IN VITRO (ICSI/FIV) DA DONAZIONE DI GAMETI MASCHILI
Incluso coltura.</t>
  </si>
  <si>
    <t>69.93.3</t>
  </si>
  <si>
    <t>FECONDAZIONE IN VITRO DA DONAZIONE DI GAMETI FEMMINILI
Incluso coltura.</t>
  </si>
  <si>
    <t>70.11.1</t>
  </si>
  <si>
    <t>IMENOTOMIA
Per ematocolpo</t>
  </si>
  <si>
    <t>70.21</t>
  </si>
  <si>
    <t xml:space="preserve">COLPOSCOPIA. Incluso: vulvoscopia. Non associabile a 67.19.1 BIOPSIA MIRATA  DELLA PORTIO E DELL'ENDOCERVICE A GUIDA COLPOSCOPICA SU UNA O PIU' SEDI </t>
  </si>
  <si>
    <t>70.24</t>
  </si>
  <si>
    <t>BIOPSIA DELLE PARETI VAGINALI
Con eventuale puntura esplorativa</t>
  </si>
  <si>
    <t>70.29.1</t>
  </si>
  <si>
    <t>BIOPSIA DELLE PARETI VAGINALI A GUIDA COLPOSCOPICA</t>
  </si>
  <si>
    <t>70.33.1</t>
  </si>
  <si>
    <t>Ostetricia e ginecologia
Dermatologia/Allergologia</t>
  </si>
  <si>
    <t>ASPORTAZIONE DI CONDILOMI VAGINALI</t>
  </si>
  <si>
    <t>71.11</t>
  </si>
  <si>
    <t>BIOPSIA DELLA VULVA O DELLA CUTE PERINEALE</t>
  </si>
  <si>
    <t>71.22</t>
  </si>
  <si>
    <t>INCISIONE DI ASCESSO DELLA GHIANDOLA DEL BARTOLINO</t>
  </si>
  <si>
    <t>71.30.1</t>
  </si>
  <si>
    <t>ASPORTAZIONE O DEMOLIZIONE DI LESIONI VULVARI E PERINEALI INCLUSI CONDILOMI. Non associabile a  70.33.1 ASPORTAZIONE O DEMOLIZIONE DI LESIONI DELLA VAGINA  e 67.32 DEMOLIZIONE/ESCISSIONE DI LESIONE DELLA CERVICE</t>
  </si>
  <si>
    <t>71.90.1</t>
  </si>
  <si>
    <t>ALTRI INTERVENTI SULL' APPARATO GENITALE FEMMINILE
Laserterapia per fatti distrofici</t>
  </si>
  <si>
    <t>75.10.1</t>
  </si>
  <si>
    <t>PRELIEVO DEI VILLI CORIALI</t>
  </si>
  <si>
    <t>75.10.2</t>
  </si>
  <si>
    <t>AMNIOCENTESI PRECOCE</t>
  </si>
  <si>
    <t>75.10.3</t>
  </si>
  <si>
    <t>AMNIOCENTESI TARDIVA</t>
  </si>
  <si>
    <t>75.33.1</t>
  </si>
  <si>
    <t xml:space="preserve">FUNICOLOCENTESI CON RACCOLTA DI CELLULE STAMINALI EMOPOIETICHE </t>
  </si>
  <si>
    <t>75.34.1</t>
  </si>
  <si>
    <t>CARDIOTOCOGRAFIA
Cardiotocografia esterna in gravidanza, NST o OCT</t>
  </si>
  <si>
    <t>75.8</t>
  </si>
  <si>
    <t>TAMPONAMENTO OSTETRICO DELL' UTERO O DELLA VAGINA
Medicazione, Tamponamento utero-cervico-vaginale
Tamponamento cervico -vaginale a scopo emostatico</t>
  </si>
  <si>
    <t>76.01</t>
  </si>
  <si>
    <t>SEQUESTRECTOMIA DI OSSO FACCIALE
Rimozione di frammento osseo necrotico da osso della faccia</t>
  </si>
  <si>
    <t>76.2</t>
  </si>
  <si>
    <t>ASPORTAZIONE O DEMOLIZIONE LOCALE DI LESIONE DELLE OSSA FACCIALI
Asportazione o marsupializzazione di cisti del mascellare</t>
  </si>
  <si>
    <t>76.77</t>
  </si>
  <si>
    <t>RIDUZIONE APERTA DI FRATTURA ALVEOLARE
Riduzione di frattura alveolare con stabilizzazione dei denti</t>
  </si>
  <si>
    <t>76.93</t>
  </si>
  <si>
    <t>RIDUZIONE CHIUSA DI LUSSAZIONE TEMPOROMANDIBOLARE</t>
  </si>
  <si>
    <t>76.96</t>
  </si>
  <si>
    <t>INIEZIONE DI SOSTANZA TERAPEUTICA NELL'ARTICOLAZIONE TEMPOROMANDIBOLARE</t>
  </si>
  <si>
    <t>77.4</t>
  </si>
  <si>
    <t>BIOPSIA DELL'OSSO</t>
  </si>
  <si>
    <t>77.56</t>
  </si>
  <si>
    <t>RIPARAZIONE DI DITO A MARTELLO
Include esami pre-intervento e controlli post-intervento</t>
  </si>
  <si>
    <t>78.7</t>
  </si>
  <si>
    <t>OSTEOCLASIA
Manuale o strumentale</t>
  </si>
  <si>
    <t>79.00</t>
  </si>
  <si>
    <t>RIDUZIONE CHIUSA DI FRATTURA SENZA FISSAZIONE INTERNA 
IN SEDE NON SPECIFICATA</t>
  </si>
  <si>
    <t>79.01</t>
  </si>
  <si>
    <t>RIDUZIONE CHIUSA DI FRATTURA DELL'OMERO SENZA FISSAZIONE INTERNA</t>
  </si>
  <si>
    <t>79.02</t>
  </si>
  <si>
    <t>RIDUZIONE CHIUSA DI FRATTURA DI RADIO E ULNA SENZA FISSAZIONE INTERNA
Braccio NAS</t>
  </si>
  <si>
    <t>79.03</t>
  </si>
  <si>
    <t>RIDUZIONE CHIUSA DI FRATTURA DI CARPO E METACARPO SENZA FISSAZIONE INTERNA
Mano NAS</t>
  </si>
  <si>
    <t>79.04</t>
  </si>
  <si>
    <t>RIDUZIONE CHIUSA DI FRATTURA DELLE FALANGI DELLA MANO SENZA FISSAZIONE INTERNA</t>
  </si>
  <si>
    <t>79.07</t>
  </si>
  <si>
    <t>RIDUZIONE CHIUSA DI FRATTURA DI TARSO E METATARSO SENZA FISSAZIONE INTERNA
Piede NAS</t>
  </si>
  <si>
    <t>79.08</t>
  </si>
  <si>
    <t>RIDUZIONE CHIUSA DI FRATTURA DELLE FALANGI DEL PIEDE SENZA FISSAZIONE INTERNA</t>
  </si>
  <si>
    <t>79.3</t>
  </si>
  <si>
    <t>RIDUZIONE APERTA DI PICCOLA FRATTURA CON FISSAZIONE INTERNA</t>
  </si>
  <si>
    <t>79.70</t>
  </si>
  <si>
    <t>RIDUZIONE CHIUSA DI LUSSAZIONE IN SEDE NON SPECIFICATA</t>
  </si>
  <si>
    <t>79.71</t>
  </si>
  <si>
    <t>RIDUZIONE CHIUSA DI LUSSAZIONE DELLA SPALLA</t>
  </si>
  <si>
    <t>79.72</t>
  </si>
  <si>
    <t>RIDUZIONE CHIUSA DI LUSSAZIONE DEL GOMITO</t>
  </si>
  <si>
    <t>79.73</t>
  </si>
  <si>
    <t>RIDUZIONE CHIUSA DI LUSSAZIONE DEL POLSO</t>
  </si>
  <si>
    <t>79.74</t>
  </si>
  <si>
    <t xml:space="preserve">RIDUZIONE CHIUSA DI LUSSAZIONE DELLA MANO E DELLE DITA DELLA MANO </t>
  </si>
  <si>
    <t>79.78</t>
  </si>
  <si>
    <t>RIDUZIONE CHIUSA DI LUSSAZIONE DEL PIEDE E DELLE DITA DEL PIEDE</t>
  </si>
  <si>
    <t>80.30</t>
  </si>
  <si>
    <t>BIOPSIA DELLE STRUTTURE ARTICOLARI, SEDE NON SPECIFICATA
Biopsia aspirativa</t>
  </si>
  <si>
    <t>81.16</t>
  </si>
  <si>
    <t>ARTRODESI METATARSOFALANGEA.Incluso: Visita anestesiologica ed anestesia, esami pre intervento, intervento, medicazioni, rimozione punti, visita di controllo</t>
  </si>
  <si>
    <t>81.25</t>
  </si>
  <si>
    <t xml:space="preserve">ARTRODESI CARPO-RADIALE  Incluso: Visita anestesiologica ed anestesia, esami pre intervento, intervento, medicazioni, rimozione punti, visita di controllo </t>
  </si>
  <si>
    <t>81.26</t>
  </si>
  <si>
    <t xml:space="preserve">ARTRODESI METACARPOCARPALE. Incluso: Visita anestesiologica ed anestesia, esami pre intervento, intervento, medicazioni, rimozione punti, visita di controllo </t>
  </si>
  <si>
    <t>81.27</t>
  </si>
  <si>
    <t xml:space="preserve">ARTRODESI METACARPOFALANGEA. Incluso: Visita anestesiologica ed anestesia, esami pre intervento, intervento, medicazioni, rimozione punti, visita di controllo </t>
  </si>
  <si>
    <t>81.28</t>
  </si>
  <si>
    <t>ARTRODESI INTERFALANGEA. Incluso: Visita anestesiologica ed anestesia, esami pre intervento, intervento, medicazioni, rimozione punti, visita di controllo</t>
  </si>
  <si>
    <t>81.72</t>
  </si>
  <si>
    <t xml:space="preserve">ARTROPLASTICA DELL' ARTICOLAZIONE METACARPOFALANGEA E INTERFALANGEA SENZA IMPIANTO. Incluso: Visita anestesiologica ed anestesia, esami pre intervento, intervento, medicazioni, rimozione punti, visita di controllo </t>
  </si>
  <si>
    <t>81.75</t>
  </si>
  <si>
    <t xml:space="preserve">ARTROPLASTICA DELL' ARTICOLAZIONE CARPOCARPALE E CARPOMETACARPALE SENZA IMPIANTO. Incluso: Visita anestesiologica ed anestesia, esami pre intervento, intervento, medicazioni, rimozione punti, visita di controllo </t>
  </si>
  <si>
    <t>81.91</t>
  </si>
  <si>
    <t>ARTROCENTESI
Aspirazione articolare
Escluso: quella per: biopsia delle strutture articolari (80.30), iniezione di farmaci (81.92), artrografia (88.32)</t>
  </si>
  <si>
    <t>81.91.1</t>
  </si>
  <si>
    <t>ARTROCENTESI ARTICOLAZIONE TEMPOROMANDIBOLARE Incluso: eventuale iniezione di sostanze terapeutiche nell'ATM. Non associabile a 76.96</t>
  </si>
  <si>
    <t>81.92</t>
  </si>
  <si>
    <t>Oncologia
Ortopedia</t>
  </si>
  <si>
    <t>INIEZIONE DI SOSTANZE TERAPEUTICHE NELL'ARTICOLAZIONE O NEL LEGAMENTO</t>
  </si>
  <si>
    <t>81.92.1</t>
  </si>
  <si>
    <t>INIEZIONE DI SOSTANZE TERAPEUTICHE SPECIFICHE NEL LEGAMENTO [CORDONE RETRAENTE] DELLA MANO. Incluso: visita pre e post procedura, estensione manuale post-24 ore.</t>
  </si>
  <si>
    <t>82.04</t>
  </si>
  <si>
    <t>INCISIONE E DRENAGGIO DELLO SPAZIO PALMARE O TENARE. Incluso: Visita anestesiologica ed anestesia, esami pre intervento, intervento, medicazioni, rimozione punti, visita di controllo</t>
  </si>
  <si>
    <t>82.21</t>
  </si>
  <si>
    <t xml:space="preserve">ASPORTAZIONE DI LESIONE DELLA FASCIA TENDINEA DELLA MANO. Incluso: Visita anestesiologica ed anestesia, esami pre intervento, intervento, medicazioni, rimozione punti, visita di controllo </t>
  </si>
  <si>
    <t>82.22</t>
  </si>
  <si>
    <t xml:space="preserve">ASPORTAZIONE DI LESIONE DEI MUSCOLI DELLA MANO. Incluso: Visita anestesiologica ed anestesia, esami pre intervento, intervento, medicazioni, rimozione punti, visita di controllo </t>
  </si>
  <si>
    <t>82.29</t>
  </si>
  <si>
    <t xml:space="preserve">ASPORTAZIONE DI ALTRE LESIONI DEI TESSUTI MOLLI DELLA MANO. Incluso: Visita anestesiologica ed anestesia, esami pre intervento, intervento, medicazioni, rimozione punti, visita di controllo </t>
  </si>
  <si>
    <t>82.31</t>
  </si>
  <si>
    <t xml:space="preserve">BORSECTOMIA DELLA MANO. Incluso: Visita anestesiologica ed anestesia, esami pre intervento, intervento, medicazioni, rimozione punti, visita di controllo </t>
  </si>
  <si>
    <t>82.41</t>
  </si>
  <si>
    <t xml:space="preserve">SUTURA DELLA FASCIA TENDINEA DELLA MANO. Incluso: Visita anestesiologica ed anestesia, esami pre intervento, intervento, medicazioni, rimozione punti, visita di controllo </t>
  </si>
  <si>
    <t>82.45</t>
  </si>
  <si>
    <t xml:space="preserve">SUTURA DEI TENDINI DELLA MANO. Incluso: Visita anestesiologica ed anestesia, esami pre intervento, intervento, medicazioni, rimozione punti, visita di controllo </t>
  </si>
  <si>
    <t>82.46</t>
  </si>
  <si>
    <t xml:space="preserve">SUTURA DEI MUSCOLI DELLA MANO. Incluso: Visita anestesiologica ed anestesia, esami pre intervento, intervento, medicazioni, rimozione punti, visita di controllo </t>
  </si>
  <si>
    <t>82.53</t>
  </si>
  <si>
    <t>REINSERZIONE DI TENDINI DELLA MANO. Incluso: Visita anestesiologica ed anestesia, esami pre intervento, intervento, medicazioni, rimozione punti, visita di controllo</t>
  </si>
  <si>
    <t>82.54</t>
  </si>
  <si>
    <t>REINSERZIONE DI MUSCOLI DELLA MANO. Incluso: Visita anestesiologica ed anestesia, esami pre intervento, intervento, medicazioni, rimozione punti, visita di controllo</t>
  </si>
  <si>
    <t>82.91</t>
  </si>
  <si>
    <t>LISI DI ADERENZE DELLA MANO [Dito a scatto]. Incluso: Visita anestesiologica ed anestesia, esami pre intervento, intervento, medicazioni, rimozione punti, visita di controllo</t>
  </si>
  <si>
    <t>83.02</t>
  </si>
  <si>
    <t xml:space="preserve">MIOTOMIA
Escluso: Miotomia cricofaringea </t>
  </si>
  <si>
    <t>83.03</t>
  </si>
  <si>
    <t xml:space="preserve">BORSOTOMIA
Rimozione di deposito calcareo della borsa
Escluso: Aspirazione percutanea della borsa </t>
  </si>
  <si>
    <t>83.09</t>
  </si>
  <si>
    <t>ALTRA INCISIONE DEI TESSUTI MOLLI
Incisione della fascia
Incisione per rimozione di corpi estranei sotto controllo scopico
Escluso: Incisione solo di cute e tessuto sottocutaneo (86.01-86.05)</t>
  </si>
  <si>
    <t>83.21</t>
  </si>
  <si>
    <t>BIOPSIA DEI TESSUTI MOLLI, BIOPSIA MUSCOLARE
Escluso: Biopsia della parete toracica, biopsia di cute e tessuto sottocutaneo (86.11)
Escluso: Biopsia della parete addominale e dell'ombelico (54.22)</t>
  </si>
  <si>
    <t>83.21.1</t>
  </si>
  <si>
    <t>BIOPSIA ECO-GUIDATA DEI TESSUTI MOLLI</t>
  </si>
  <si>
    <t>83.31</t>
  </si>
  <si>
    <t>ASPORTAZIONE DI LESIONE DELLE FASCE TENDINEE
Asportazione di ganglio di guaina tendinea, eccetto della mano</t>
  </si>
  <si>
    <t>83.61</t>
  </si>
  <si>
    <t>SUTURA DI GUAINA TENDINEA</t>
  </si>
  <si>
    <t>83.64</t>
  </si>
  <si>
    <t>SUTURA DI TENDINI</t>
  </si>
  <si>
    <t>83.65.1</t>
  </si>
  <si>
    <t>Chirurgia generale
Ortopedia</t>
  </si>
  <si>
    <t>SUTURA DI MUSCOLI O FASCE</t>
  </si>
  <si>
    <t>83.65.2</t>
  </si>
  <si>
    <t>SUTURA DI FERITA PROFONDA CON LESIONE FASCIALE</t>
  </si>
  <si>
    <t>83.83</t>
  </si>
  <si>
    <t>PULEGGIOTOMIA</t>
  </si>
  <si>
    <t>83.98</t>
  </si>
  <si>
    <t>INIEZIONE DI SOSTANZE TERAPEUTICHE AD AZIONE LOCALE ALL' INTERNO
DI ALTRI TESSUTI MOLLI
Escluso: Iniezioni sottocutanee o intramuscolari (99.25-99.29.9)</t>
  </si>
  <si>
    <t>84.01</t>
  </si>
  <si>
    <t>Chirurgia vascolare
Ortopedia</t>
  </si>
  <si>
    <t>AMPUTAZIONE E DISARTICOLAZIONE DI DITA DELLA MANO. Incluso: Visita anestesiologica ed anestesia, esami pre intervento, intervento, medicazioni, rimozione punti, visita di controllo</t>
  </si>
  <si>
    <t>84.01.1</t>
  </si>
  <si>
    <t>AMPUTAZIONE DI PICCOLI SEGMENTI</t>
  </si>
  <si>
    <t>84.02</t>
  </si>
  <si>
    <t>AMPUTAZIONE E DISARTICOLAZIONE DEL POLLICE. Incluso: Visita anestesiologica ed anestesia, esami pre intervento, intervento, medicazioni, rimozione punti, visita di controllo</t>
  </si>
  <si>
    <t>84.11</t>
  </si>
  <si>
    <t>AMPUTAZIONE DI DITA DEL PIEDE. Incluso: Visita anestesiologica ed anestesia, esami pre intervento, intervento, medicazioni, rimozione punti, visita di controllo</t>
  </si>
  <si>
    <t>84.3</t>
  </si>
  <si>
    <t>REVISIONE DEL MONCONE DI AMPUTAZIONE. Incluso: Visita anestesiologica ed anestesia, esami pre intervento, intervento, medicazioni, rimozione punti, visita di controllo</t>
  </si>
  <si>
    <t>85.0</t>
  </si>
  <si>
    <t>MASTOTOMIA
Incisione della mammella (cute)
Mammotomia
Escluso: Aspirazione della mammella, Rimozione di protesi</t>
  </si>
  <si>
    <t>85.11</t>
  </si>
  <si>
    <t>BIOPSIA [PERCUTANEA][AGOBIOPSIA] DELLA MAMMELLA</t>
  </si>
  <si>
    <t>85.11.1</t>
  </si>
  <si>
    <t>BIOPSIA ECO-GUIDATA  DELLA MAMMELLA
Biopsia con ago sottile della mammella</t>
  </si>
  <si>
    <t>85.11.2</t>
  </si>
  <si>
    <t>AGOASPIRATO DELLA MAMMELLA IN STEREOTASSI. Incluso: valutazione adeguatezza del prelievo</t>
  </si>
  <si>
    <t>85.11.3</t>
  </si>
  <si>
    <t>BIOPSIA [PERCUTANEA] MAMMARIA "VACUUM ASSISTED" ECOGUIDATA</t>
  </si>
  <si>
    <t>85.11.4</t>
  </si>
  <si>
    <t>BIOPSIA [PERCUTANEA] MAMMARIA "VACUUM ASSISTED" IN STEREOTASSI</t>
  </si>
  <si>
    <t>85.11.5</t>
  </si>
  <si>
    <t>BIOPSIA  DELLA MAMMELLA CON TRU-CUT</t>
  </si>
  <si>
    <t>85.11.6</t>
  </si>
  <si>
    <t>BIOPSIA ECOGUIDATA DELLA MAMMELLA CON TRU-CUT</t>
  </si>
  <si>
    <t>85.11.7</t>
  </si>
  <si>
    <t xml:space="preserve">BIOPSIA  STEROTASSICA DELLA MAMMELLA  CON TRU-CUT </t>
  </si>
  <si>
    <t>85.11.9</t>
  </si>
  <si>
    <t>BIOPSIA RM DELLA MAMMELLA CON RETROASPIRAZIONE</t>
  </si>
  <si>
    <t>85.19.1</t>
  </si>
  <si>
    <t>BIOPSIA CHIRURGICA DELLA MAMMELLA CON O SENZA REPERAGGIO STEREOTASSICO</t>
  </si>
  <si>
    <t>85.20</t>
  </si>
  <si>
    <t xml:space="preserve">ASPORTAZIONE O DEMOLIZIONE DI TESSUTO DELLA MAMMELLA, NAS
Incisione di ascesso mammario </t>
  </si>
  <si>
    <t>85.21</t>
  </si>
  <si>
    <t>ASPORTAZIONE LOCALE DI LESIONE DELLA MAMMELLA
Rimozione di area fibrosa dalla mammella 
Escluso: Biopsia della mammella (85.11)</t>
  </si>
  <si>
    <t>85.21.1</t>
  </si>
  <si>
    <t>ASPIRAZIONE PERCUTANEA DI CISTI DELLA MAMMELLA
Eco-guidata</t>
  </si>
  <si>
    <t>85.99.1</t>
  </si>
  <si>
    <t>RADIOTERAPIA PER CARCINOMA MAMMARIO TRATTATO CON QUADRANTECOMIA: 
TIPO "A" (solo mammella)
Include: individuazione del volume bersaglio e simulazione,  sistema di immobilizzazione personalizzato, studio fisico-dosimetrico, schermatura personalizzata, teleterapia con acceleratore lineare con campo fisso o due campi contrapposti (23 sedute),  visita generale (n° 1), visita di controllo (n° 5), dosimetria in vivo (n° 23)</t>
  </si>
  <si>
    <t>85.99.2</t>
  </si>
  <si>
    <t>RADIOTERAPIA PER CARCINOMA MAMMARIO TRATTATO CON QUADRANTECOMIA: 
TIPO "B" (mammella e boost)
Include: individuazione del volume bersaglio e simulazione, sistema di immobilizzazione personalizzato, studio fisico-dosimetrico,  schermatura personalizzata, teleterapia con acceleratore lineare con campo fisso o due campi contrapposti (23 sedute), teleterapia  con elettroni a uno o più campi fissi (7 sedute), visita generale (n° 1),  visita di controllo (n° 5) dosimetria in vivo (n° 4)</t>
  </si>
  <si>
    <t>85.99.3</t>
  </si>
  <si>
    <t>RADIOTERAPIA PER CARCINOMA MAMMARIO TRATTATO CON QUADRANTECOMIA: 
TIPO "C" (mammella + boost + sovraclaveari e ascellari)
Include: individuazione del volume bersaglio e simulazione, sistema di immobilizzazione personalizzato, studio fisico-dosimetrico, schermatura personalizzata, teleterapia con acceleratore lineare con campo fisso o due campi contrapposti (23 sedute e due focolai), teleterapia con elettroni a uno o più campi fissi (7 sedute), visita generale  (n° 1), visita di controllo (n° 5), dosimetria in vivo (n° 5)</t>
  </si>
  <si>
    <t>85.99.4</t>
  </si>
  <si>
    <t>RADIOTERAPIA PER CARCINOMA MAMMARIO TRATTATO CON MASTECTOMIA: 
TIPO "D" (parete toracica)
Include: individuazione del volume bersaglio e simulazione, sistema di 
immobilizzazione personalizzato, studio fisico-dosimetrico, 
schermatura personalizzata, teleterapia con elettroni a uno o più campi 
fissi (28 sedute), visita generale (n° 1), visita di controllo (n° 5)</t>
  </si>
  <si>
    <t>85.99.5</t>
  </si>
  <si>
    <t>RADIOTERAPIA PER CARCINOMA MAMMARIO TRATTATO CON MASTECTOMIA: 
TIPO "E" (parete toracica + regione sovraclaveare ed ascellare)
Include: individuazione del volume bersaglio e simulazione, sistema di immobilizzazione personalizzato, studio fisico-dosimetrico, schermatura personalizzata, teleterapia con acceleratore lineare con campo fisso o due campi contrapposti (23 sedute), teleterapia con elettroni a uno o più campi fissi (28 sedute), visita generale (n° 1), visita di controllo (n° 5), dosimetria in vivo (n° 1)</t>
  </si>
  <si>
    <t>86.01</t>
  </si>
  <si>
    <t>ASPIRAZIONE DELLA CUTE E DEL TESSUTO SOTTOCUTANEO
Sulle unghie, sulla pelle o sul tessuto sottocutaneo
aspirazione di: ascesso, ematoma, sieroma
Incluso: aspirazione del sieroma del cavo ascellare dopo linfoadenectomia per K. Mammario</t>
  </si>
  <si>
    <t>86.01.1</t>
  </si>
  <si>
    <t>INIEZIONE PER ADATTAMENTO DI ESPANSORE CUTANEO</t>
  </si>
  <si>
    <t>86.02.1</t>
  </si>
  <si>
    <t>SCLEROSI DI FISTOLA PILONIDALE</t>
  </si>
  <si>
    <t>86.02.2</t>
  </si>
  <si>
    <t>Chirurgia plastica</t>
  </si>
  <si>
    <t>INFILTRAZIONE DI CHELOIDE</t>
  </si>
  <si>
    <t>86.03</t>
  </si>
  <si>
    <t xml:space="preserve">INCISIONE DI CISTI O SENO PILONIDALE
'Escluso: Marsupializzazione </t>
  </si>
  <si>
    <t>86.04</t>
  </si>
  <si>
    <t>INCISIONE CON DRENAGGIO DELLA CUTE E DEL TESSUTO SOTTOCUTANEO
Incluso: incisione di ascesso, favo o flemmone
Escluso: Drenaggio di compartimento fasciale del viso e bocca,
spazio palmare o tenare, cisti o seno pilonidale (86.03)</t>
  </si>
  <si>
    <t>86.05.1</t>
  </si>
  <si>
    <t>INCISIONE CON RIMOZIONE DI CORPO ESTRANEO DA CUTE E TESSUTO SOTTOCUTANEO 
Estrazione di corpo estraneo profondo
Escluso: Rimozione di corpo estraneo senza incisione (98.20-98.29)</t>
  </si>
  <si>
    <t>86.06</t>
  </si>
  <si>
    <t>INSERZIONE DI POMPA DI INFUSIONE TOTALMENTE IMPIANTABILE
inserzione di dispositivo di accesso peridurale totalmente impiantabile</t>
  </si>
  <si>
    <t>86.07</t>
  </si>
  <si>
    <t>INSERZIONE DI DISPOSITIVO DI ACCESSO VASCOLARE TOTALMENTE IMPIANTABILE</t>
  </si>
  <si>
    <t>86.09.1</t>
  </si>
  <si>
    <t>INCISIONE E SVUOTAMENTO DI EMATOMA O FLEMMONE PROFONDO
Qualsiasi sede</t>
  </si>
  <si>
    <t>86.11</t>
  </si>
  <si>
    <t>Chirurgia generale
Dermatologia/Allergologia</t>
  </si>
  <si>
    <t>BIOPSIA DELLA CUTE E DEL TESSUTO SOTTOCUTANEO</t>
  </si>
  <si>
    <t>86.19.1</t>
  </si>
  <si>
    <t>ELASTOMETRIA</t>
  </si>
  <si>
    <t>86.19.2</t>
  </si>
  <si>
    <t>SEBOMETRIA</t>
  </si>
  <si>
    <t>86.19.3</t>
  </si>
  <si>
    <t>CORNEOMETRIA</t>
  </si>
  <si>
    <t>86.19.4</t>
  </si>
  <si>
    <t>MISURA DELLA PERDITA TRANSEPIDERMICA DI ACQUA (TEWL)</t>
  </si>
  <si>
    <t>86.22</t>
  </si>
  <si>
    <t xml:space="preserve">Chirurgia generale
Chirurgia plastica
</t>
  </si>
  <si>
    <t>RIMOZIONE ASPORTATIVA DI FERITA, INFEZIONE O USTIONE
Rimozione per mezzo di asportazione di: tessuto devitalizzato, necrosi,  
massa di tessuto necrotico 
Escluso: Sbrigliamento di: parete addominale (ferita),
osso, muscolo, della mano, unghia (matrice ungueale) (plica) (86.27), 
Sbrigliamento non asportativo di ferita, infezione o ustione (86.28), 
innesto a lembo o peduncolato (86.75)</t>
  </si>
  <si>
    <t>86.23</t>
  </si>
  <si>
    <t>RIMOZIONE DI UNGHIA, MATRICE UNGUEALE O PLICA UNGUEALE</t>
  </si>
  <si>
    <t>86.24</t>
  </si>
  <si>
    <t>Chirurgia generale
Dermatologia/Allergologia
Chirurgia plastica</t>
  </si>
  <si>
    <t>CHEMIOCHIRURGIA DELLA CUTE
Peeling chimico della cute</t>
  </si>
  <si>
    <t>86.25</t>
  </si>
  <si>
    <t>DERMOABRASIONE
Quella con laser (o mezzo meccanico) (Per seduta)
Escluso: Dermoabrasione di ferita per rimozione di frammenti inclusi (86.28)</t>
  </si>
  <si>
    <t>86.27</t>
  </si>
  <si>
    <t>CURETTAGE DI UNGHIA, MATRICE UNGUEALE O PLICA UNGUEALE
Rimozione di: necrosi, massa di tessuto necrotico
Escluso: Rimozione di unghia, matrice ungueale o plica ungueale (86.23)</t>
  </si>
  <si>
    <t>86.28</t>
  </si>
  <si>
    <t>RIMOZIONE NON ASPORTATIVA DI FERITA, INFEZIONE O USTIONE
Rimozione NAS
Rimozione di tessuto devitalizzato, necrosi e massa necrotica mediante metodi come: 
brushing, irrigazione (sotto pressione), washing, scrubbing
(Per seduta)</t>
  </si>
  <si>
    <t>86.30.1</t>
  </si>
  <si>
    <t>ASPORTAZIONE O DEMOLIZIONE LOCALE DI LESIONE O TESSUTO CUTANEO E SOTTOCUTANEO,
MEDIANTE CRIOTERAPIA CON AZOTO LIQUIDO
(Per seduta)</t>
  </si>
  <si>
    <t>86.30.2</t>
  </si>
  <si>
    <t>ASPORTAZIONE O DEMOLIZIONE LOCALE DI LESIONE O TESSUTO CUTANEO E SOTTOCUTANEO, 
MEDIANTE CRIOTERAPIA CON NEVE CARBONICA O PROTOSSIDO DI AZOTO (Per seduta)</t>
  </si>
  <si>
    <t>86.30.3</t>
  </si>
  <si>
    <t>ASPORTAZIONE O DEMOLIZIONE LOCALE DI LESIONE O TESSUTO CUTANEO E SOTTOCUTANEO,
MEDIANTE CAUTERIZZAZIONE O FOLGORAZIONE (Per seduta)</t>
  </si>
  <si>
    <t>86.30.4</t>
  </si>
  <si>
    <t>FOTOCOAGULAZIONE DI LESIONE DI CUTE CON ARGON LASER</t>
  </si>
  <si>
    <t>86.30.5</t>
  </si>
  <si>
    <t>ASPORTAZIONE CHIRURGICA DI LESIONI O TESSUTO CUTANEO O SOTTOCUTANEO CON APPLICAZIONE DI PUNTI DI SUTURA</t>
  </si>
  <si>
    <t>86.4</t>
  </si>
  <si>
    <t>ASPORTAZIONE RADICALE DI LESIONE DELLA CUTE
Asportazione larga di lesione della cute coinvolgente le strutture sottostanti o adiacenti</t>
  </si>
  <si>
    <t>86.59.1</t>
  </si>
  <si>
    <t>SUTURA ESTETICA DI FERITA DEL VOLTO</t>
  </si>
  <si>
    <t>86.59.2</t>
  </si>
  <si>
    <t>SUTURA ESTETICA DI FERITA IN ALTRI DISTRETTI DEL CORPO
Di piccole dimensioni (fino a 5 cm)</t>
  </si>
  <si>
    <t>86.59.3</t>
  </si>
  <si>
    <t>ALTRA SUTURA DI FERITA IN ALTRI DISTRETTI DEL CORPO</t>
  </si>
  <si>
    <t>86.59.4</t>
  </si>
  <si>
    <t>Chirurgia generale
Otorinolaringoiatria</t>
  </si>
  <si>
    <t>CHIUSURA DI TRACHEOSTOMIA</t>
  </si>
  <si>
    <t>86.60</t>
  </si>
  <si>
    <t>INNESTO CUTANEO, NAS
Escluso: Costruzione o ricostruzione di pene, trachea, vagina</t>
  </si>
  <si>
    <t>86.61</t>
  </si>
  <si>
    <t xml:space="preserve">INNESTO DI CUTE A PIENO SPESSORE NELLA MANO
Escluso: Innesto eterologo, Innesto omologo </t>
  </si>
  <si>
    <t>86.62</t>
  </si>
  <si>
    <t>ALTRO INNESTO DI CUTE NELLA MANO
Escluso: Innesto eterologo, Innesto omologo</t>
  </si>
  <si>
    <t>86.63</t>
  </si>
  <si>
    <t>INNESTO DI CUTE A TUTTO SPESSORE IN ALTRA SEDE. Escluso: Innesto eterologo (86.65), Innesto omologo</t>
  </si>
  <si>
    <t>86.65</t>
  </si>
  <si>
    <t>INNESTO ETEROLOGO SULLA CUTE</t>
  </si>
  <si>
    <t>86.69</t>
  </si>
  <si>
    <t>ALTRO INNESTO DI CUTE SU ALTRE SEDI. Escluso: Innesto eterologo, Innesto omologo</t>
  </si>
  <si>
    <t>86.71</t>
  </si>
  <si>
    <t>ALLESTIMENTO E PREPARAZIONE DI LEMBI PEDUNCOLATI
Allestimento di lembo dal suo letto (autonomizzazione)
Taglio parziale di peduncolo o lembo
Sezione di peduncolo di lembo</t>
  </si>
  <si>
    <t>86.72</t>
  </si>
  <si>
    <t>AVANZAMENTO DI LEMBO PEDUNCOLATO</t>
  </si>
  <si>
    <t>86.73</t>
  </si>
  <si>
    <t xml:space="preserve">TRASFERIMENTO DI LEMBO PEDUNCOLATO SULLA MANO
Escluso: Ricostruzione del pollice o trasferimento di dita </t>
  </si>
  <si>
    <t>86.74</t>
  </si>
  <si>
    <t>TRASFERIMENTO DI LEMBO PEDUNCOLATO IN ALTRE SEDI
Trasferimento di: lembo di avanzamento, lembo doppiamente peduncolato,
lembo di rotazione, lembo di scorrimento, lembo a tubo</t>
  </si>
  <si>
    <t>86.75</t>
  </si>
  <si>
    <t>REVISIONE DI LEMBO PEDUNCOLATO
Sbrigliamento di innesto peduncolato o a lembo
Liberazione di tessuto adiposo di innesto peduncolato o a lembo
(Assottigliamento di innesto peduncolato o a lembo)</t>
  </si>
  <si>
    <t>86.81</t>
  </si>
  <si>
    <t>RIPARAZIONE DI DIFETTI DEL VISO</t>
  </si>
  <si>
    <t>86.84</t>
  </si>
  <si>
    <t>CORREZIONE DI CICATRICE O BRIGLIA RETRATTILE DELLA CUTE
Plastica a "Z" della cute della mano e delle dita della mano</t>
  </si>
  <si>
    <t>86.85</t>
  </si>
  <si>
    <t>CORREZIONE DI SINDATTILIA</t>
  </si>
  <si>
    <t>86.86</t>
  </si>
  <si>
    <t>ONICOPLASTICA</t>
  </si>
  <si>
    <t>87.03</t>
  </si>
  <si>
    <t>TOMOGRAFIA COMPUTERIZZATA (TC) DEL CAPO
TC del cranio [sella turcica, orbite]
TC dell' encefalo</t>
  </si>
  <si>
    <t>87.03.1</t>
  </si>
  <si>
    <t>TOMOGRAFIA COMPUTERIZZATA (TC) DEL CAPO, SENZA E CON CONTRASTO
TC del cranio [sella turcica, orbite]
TC dell' encefalo</t>
  </si>
  <si>
    <t>87.03.2</t>
  </si>
  <si>
    <t xml:space="preserve">TOMOGRAFIA COMPUTERIZZATA (TC) DEL MASSICCIO FACCIALE
TC del massiccio facciale [mascellare, seni paranasali, etmoide, articolazioni temporo-mandibolari]
In caso di ricostruzione tridimensionale codificare anche (88.90.2) </t>
  </si>
  <si>
    <t>87.03.3</t>
  </si>
  <si>
    <t xml:space="preserve">TOMOGRAFIA COMPUTERIZZATA (TC) DEL MASSICCIO FACCIALE, SENZA E CON CONTRASTO
TC del massiccio facciale [mascellare, seni paranasali, etmoide, articolazioni temporo-mandibolari]
In caso di ricostruzione tridimensionale codificare anche (88.90.2) </t>
  </si>
  <si>
    <t>87.03.5</t>
  </si>
  <si>
    <t>TOMOGRAFIA COMPUTERIZZATA (TC) DELL' ORECCHIO
TC dell'orecchio [orecchio medio e interno, rocche e mastoidi,  base cranica e angolo ponto cerebellare]</t>
  </si>
  <si>
    <t>87.03.6</t>
  </si>
  <si>
    <t>TOMOGRAFIA COMPUTERIZZATA (TC) DELL' ORECCHIO, SENZA E CON CONTRASTO
TC dell'orecchio [orecchio medio e interno, rocche e mastoidi,  base cranica e angolo ponto cerebellare]</t>
  </si>
  <si>
    <t>87.03.7</t>
  </si>
  <si>
    <t>TOMOGRAFIA COMPUTERIZZATA (TC) DEL COLLO
TC del collo [ghiandole salivari, tiroide-paratiroidi, faringe, laringe, esofago cervicale]</t>
  </si>
  <si>
    <t>87.03.8</t>
  </si>
  <si>
    <t>TOMOGRAFIA COMPUTERIZZATA (TC) DEL COLLO, SENZA E CON CONTRASTO
TC del collo [ghiandole salivari, tiroide-paratiroidi, faringe, laringe, esofago cervicale]</t>
  </si>
  <si>
    <t>87.03.9</t>
  </si>
  <si>
    <t>TOMOGRAFIA COMPUTERIZZATA (TC) DELLE GHIANDOLE SALIVARI
Scialo-Tc</t>
  </si>
  <si>
    <t>87.0341</t>
  </si>
  <si>
    <t>TOMOGRAFIA COMPUTERIZZATA (TC) DELLE ARCATE DENTARIE [DENTALSCAN]
TC dei denti, una arcata</t>
  </si>
  <si>
    <t>87.0342</t>
  </si>
  <si>
    <t>TOMOGRAFIA COMPUTERIZZATA (TC) DELLE ARCATE DENTARIE [DENTALSCAN]
TC dei denti, due arcate</t>
  </si>
  <si>
    <t>87.04.1</t>
  </si>
  <si>
    <t>TOMOGRAFIA [STRATIGRAFIA] DELLA LARINGE</t>
  </si>
  <si>
    <t>87.05</t>
  </si>
  <si>
    <t xml:space="preserve">DACRIOCISTOGRAFIA </t>
  </si>
  <si>
    <t>87.06</t>
  </si>
  <si>
    <t xml:space="preserve">FARINGOGRAFIA 
Incluso: esame diretto </t>
  </si>
  <si>
    <t>87.06.1</t>
  </si>
  <si>
    <t xml:space="preserve">RADIOGRAFIA CON CONTRASTO DELLE GHIANDOLE SALIVARI
Scialografia 
(4 proiezioni)
Incluso: esame diretto </t>
  </si>
  <si>
    <t>87.07</t>
  </si>
  <si>
    <t xml:space="preserve">LARINGOGRAFIA CON CONTRASTO
(4 radiogrammi) 
Incluso: esame diretto </t>
  </si>
  <si>
    <t>87.09.1</t>
  </si>
  <si>
    <t>RADIOGRAFIA DEI TESSUTI MOLLI DELLA FACCIA, DEL CAPO E DEL COLLO
Esame diretto (2 proiezioni) di: laringe, rinofaringe, ghiandole salivari 
In caso di contemporanea esecuzione di stratigrafia delle ghiandole salivari
codificare anche 88.90.1</t>
  </si>
  <si>
    <t>87.09.2</t>
  </si>
  <si>
    <t>RADIOGRAFIA DEL TRATTO FARINGO-CRICO-ESOFAGEO-CARDIALE
Con videoregistrazione</t>
  </si>
  <si>
    <t>87.11.3</t>
  </si>
  <si>
    <t>ORTOPANORAMICA DELLE ARCATE DENTARIE
Arcate dentarie complete superiore e inferiore (OPT)</t>
  </si>
  <si>
    <t>87.11.4</t>
  </si>
  <si>
    <t>TOMOGRAFIA [STRATIGRAFIA] DELLE ARCATE DENTARIE</t>
  </si>
  <si>
    <t>87.1111</t>
  </si>
  <si>
    <t>RADIOGRAFIA DI UNA SOLA ARCATA  DENTARIA
Una arcata: superiore o inferiore</t>
  </si>
  <si>
    <t>87.1112</t>
  </si>
  <si>
    <t>RADIOGRAFIA DELLE DUE ARCATE  DENTARIE
Due arcate: superiore e inferiore</t>
  </si>
  <si>
    <t>87.1121</t>
  </si>
  <si>
    <t>RADIOGRAFIA CON OCCLUSALE DI UNA SOLA ARCATA  DENTARIA
Una arcata: superiore o inferiore</t>
  </si>
  <si>
    <t>87.1122</t>
  </si>
  <si>
    <t>RADIOGRAFIE CON OCCLUSALE DELLE DUE ARCATE  DENTARIE
Due arcate: superiore e inferiore</t>
  </si>
  <si>
    <t>87.12.1</t>
  </si>
  <si>
    <t>TELERADIOGRAFIA DEL CRANIO
Per  cefalometria ortodontica
Indipendentemente dal numero di proiezioni.</t>
  </si>
  <si>
    <t>87.12.2</t>
  </si>
  <si>
    <t>ALTRA RADIOGRAFIA DENTARIA
Radiografia endorale 
(1 radiogramma)</t>
  </si>
  <si>
    <t>87.13.1</t>
  </si>
  <si>
    <t xml:space="preserve">ARTROGRAFIA TEMPOROMANDIBOLARE CON CONTRASTO
Monolaterale 
(4 proiezioni)
Incluso: esame diretto </t>
  </si>
  <si>
    <t>87.13.2</t>
  </si>
  <si>
    <t xml:space="preserve">ARTROGRAFIA TEMPOROMANDIBOLARE CON CONTRASTO
Bilaterale
Incluso: esame diretto </t>
  </si>
  <si>
    <t>87.16.1</t>
  </si>
  <si>
    <t>ALTRA RADIOGRAFIA DI OSSA DELLA FACCIA
Radiografia (2 proiezioni) di: orbite, mastoidi [rocche petrose, forami ottici], 
ossa nasali, articolazione temporo-mandibolare, emimandibola</t>
  </si>
  <si>
    <t>87.16.2</t>
  </si>
  <si>
    <t xml:space="preserve">TOMOGRAFIA [STRATIGRAFIA] ARTICOLAZIONE TEMPOROMANDIBOLARE
Basale e dinamica  biIaterale 
Incluso: esame diretto </t>
  </si>
  <si>
    <t>87.16.3</t>
  </si>
  <si>
    <t>TOMOGRAFIA [STRATIGRAFIA] ARTICOLAZIONE TEMPOROMANDIBOLARE
Monolaterale
Incluso: esame diretto 
Escluso: Stratigrafia articolazione temporomandibolare basale e dinamica (87.16.2)</t>
  </si>
  <si>
    <t>87.16.4</t>
  </si>
  <si>
    <t>TOMOGRAFIA [STRATIGRAFIA] ARTICOLAZIONE TEMPOROMANDIBOLARE
Bilaterale
Incluso: esame diretto 
Escluso: Stratigrafia articolazione temporomandibolare basale e dinamica (87.16.2)</t>
  </si>
  <si>
    <t>87.17.1</t>
  </si>
  <si>
    <t>RADIOGRAFIA DEL CRANIO E  DEI SENI PARANASALI
Cranio in tre proiezioni</t>
  </si>
  <si>
    <t>87.17.2</t>
  </si>
  <si>
    <t>RADIOGRAFIA DELLA SELLA TURCICA
(2 proiezioni)</t>
  </si>
  <si>
    <t>87.17.3</t>
  </si>
  <si>
    <t>CONTROLLO RADIOLOGICO DI DERIVAZIONI LIQUORALI
(2 proiezioni)</t>
  </si>
  <si>
    <t>87.22</t>
  </si>
  <si>
    <t>RADIOGRAFIA DELLA COLONNA CERVICALE
Indipendentemente dal numero di proiezioni
Esame morfodinamico della colonna cervicale</t>
  </si>
  <si>
    <t>87.23</t>
  </si>
  <si>
    <t>RADIOGRAFIA DELLA COLONNA TORACICA (DORSALE)
Indipendentemente dal numero di proiezioni
Esame morfodinamico della colonna dorsale, rachide dorsale per morfometria vertebrale</t>
  </si>
  <si>
    <t>87.24.1</t>
  </si>
  <si>
    <t>RADIOGRAFIA DELLA COLONNA LOMBOSACRALE
Indipendentemente dal numero di proiezioni
Radiografia del rachide lombosacrale, esame morfodinamico della 
colonna lombosacrale, rachide lombosacrale per morfometria vertebrale</t>
  </si>
  <si>
    <t>87.24.2</t>
  </si>
  <si>
    <t>RADIOGRAFIA DELLA COLONNA SACROCOCCIGEA
Indipendentemente dal numero di proiezioni
Radiografia del rachide sacrococcigeo, esame morfodinamico della 
colonna sacrococcigea, rachide sacrococcigeo per morfometria vertebrale</t>
  </si>
  <si>
    <t>87.29</t>
  </si>
  <si>
    <t xml:space="preserve">RADIOGRAFIA COMPLETA DELLA COLONNA 
(2 proiezioni)
Radiografia completa della colonna e del bacino sotto carico </t>
  </si>
  <si>
    <t>87.35</t>
  </si>
  <si>
    <t>GALATTOGRAFIA</t>
  </si>
  <si>
    <t>87.37.1</t>
  </si>
  <si>
    <t>MAMMOGRAFIA  BILATERALE
(2 proiezioni)</t>
  </si>
  <si>
    <t>87.37.2</t>
  </si>
  <si>
    <t>MAMMOGRAFIA MONOLATERALE
(2 proiezioni)</t>
  </si>
  <si>
    <t>87.37.3</t>
  </si>
  <si>
    <t>PNEUMOCISTIGRAFIA MAMMARIA</t>
  </si>
  <si>
    <t>87.38</t>
  </si>
  <si>
    <t>FISTOLOGRAFIA DELLA PARETE TORACICA
(Minimo 2 radiogrammi)</t>
  </si>
  <si>
    <t>87.41</t>
  </si>
  <si>
    <t xml:space="preserve">TOMOGRAFIA COMPUTERIZZATA (TC) DEL TORACE
TC del torace [polmoni, aorta toracica, trachea, esofago, sterno, coste, mediastino] </t>
  </si>
  <si>
    <t>87.41.1</t>
  </si>
  <si>
    <t xml:space="preserve">TOMOGRAFIA COMPUTERIZZATA (TC) DEL TORACE, SENZA E CON CONTRASTO
TC del torace [polmoni, aorta toracica, trachea, esofago, sterno, coste, mediastino] </t>
  </si>
  <si>
    <t>87.42.1</t>
  </si>
  <si>
    <t>TOMOGRAFIA [STRATIGRAFIA] TORACICA BILATERALE
Tomografia bilaterale polmonare</t>
  </si>
  <si>
    <t>87.42.2</t>
  </si>
  <si>
    <t>TOMOGRAFIA [STRATIGRAFIA] TORACICA MONOLATERALE
Tomografia monolaterale polmonare</t>
  </si>
  <si>
    <t>87.42.3</t>
  </si>
  <si>
    <t>TOMOGRAFIA [STRATIGRAFIA] DEL MEDIASTINO</t>
  </si>
  <si>
    <t>87.42.4</t>
  </si>
  <si>
    <t>TC CUORE. Non associabile a TC del cuore senza e con mdc (87.42.5)</t>
  </si>
  <si>
    <t>87.42.5</t>
  </si>
  <si>
    <t>TC DEL CUORE SENZA E CON MDC. Non associabile a TC del cuore (87.42.4) e TC coronarografia (87.42.6)</t>
  </si>
  <si>
    <t>87.42.6</t>
  </si>
  <si>
    <t>TC CORONAROGRAFIA. Non associabile a TC del cuore senza e con mdc (87.42.5)</t>
  </si>
  <si>
    <t>87.4311</t>
  </si>
  <si>
    <t>RADIOGRAFIA DI COSTE
(3 proiezioni)
Scheletro toracico costale bilaterale</t>
  </si>
  <si>
    <t>87.4312</t>
  </si>
  <si>
    <t>RADIOGRAFIA DI CLAVICOLA
(2 proiezioni)
Scheletro toracico clavicolare bilaterale</t>
  </si>
  <si>
    <t>87.4321</t>
  </si>
  <si>
    <t>RADIOGRAFIA DI COSTE
(2 proiezioni)
Scheletro toracico costale monolaterale</t>
  </si>
  <si>
    <t>87.4322</t>
  </si>
  <si>
    <t>RADIOGRAFIA DI STERNO
(2 proiezioni)
Scheletro toracico sternale o articolazioni sterno-claveari</t>
  </si>
  <si>
    <t>87.4323</t>
  </si>
  <si>
    <t>RADIOGRAFIA DI CLAVICOLA
(2 proiezioni)
Scheletro toracico clavicolare monolaterale</t>
  </si>
  <si>
    <t>87.44.1</t>
  </si>
  <si>
    <t>RADIOGRAFIA DEL TORACE DI ROUTINE, NAS
Radiografia standard del torace [Teleradiografia, Telecuore]
(2 proiezioni)</t>
  </si>
  <si>
    <t>87.44.2</t>
  </si>
  <si>
    <t>TELECUORE CON ESOFAGO BARITATO
(4 proiezioni)</t>
  </si>
  <si>
    <t>87.49.1</t>
  </si>
  <si>
    <t>RADIOGRAFIA DELLA  TRACHEA 
(2 proiezioni)
In caso di contemporanea esecuzione di stratigrafia della trachea
codificare anche 88.90.1</t>
  </si>
  <si>
    <t>87.52</t>
  </si>
  <si>
    <t>COLANGIOGRAFIA INTRAVENOSA
Incluso: esame diretto e tomografia delle vie biliari</t>
  </si>
  <si>
    <t>87.54.1</t>
  </si>
  <si>
    <t>COLANGIOGRAFIA TRANS-KEHR
Incluso: esame diretto</t>
  </si>
  <si>
    <t>87.59.1</t>
  </si>
  <si>
    <t>COLECISTOGRAFIA
Incluso: esame diretto e prova di Bronner</t>
  </si>
  <si>
    <t>87.61</t>
  </si>
  <si>
    <t>RADIOGRAFIA COMPLETA DEL TUBO DIGERENTE 
Pasto baritato 
(9 radiogrammi)
Incluso: Radiografia dell' esofago</t>
  </si>
  <si>
    <t>87.62</t>
  </si>
  <si>
    <t>RADIOGRAFIA  DEL TRATTO GASTROINTESTINALE SUPERIORE
Studio seriato delle prime vie del tubo digerente (esofago stomaco e duodeno) 
(6 radiogrammi)
Non associabile a Radiografia del tratto gastrointestinale inferiore (87.64) e a Radiografia completa del tubo digerente (87.61)</t>
  </si>
  <si>
    <t>87.62.1</t>
  </si>
  <si>
    <t>RADIOGRAFIA DELL'ESOFAGO CON CONTRASTO
 Non associabile a  Radiografia dell'esofago con doppio contrasto, codice 87.62.2
Non associabile a  Radiografia del tratto gastrointestinale superiore, codice 87.62</t>
  </si>
  <si>
    <t>87.62.2</t>
  </si>
  <si>
    <t>RADIOGRAFIA DELL'ESOFAGO CON DOPPIO CONTRASTO 
Non associabile a  Radiografia dell'esofago con contrasto, codice 87.62.1
Non associabile a  Radiografia del tratto gastrointestinale superiore, codice 87.62</t>
  </si>
  <si>
    <t>87.62.3</t>
  </si>
  <si>
    <t>RADIOGRAFIA  DELLO STOMACO E DEL DUODENO CON DOPPIO CONTRASTO
Non associabile a  Radiografia del tratto gastrointestinale superiore, codice 87.62
Non associabile a  Radiografia dell'esofago con doppio contrasto, codice 87.62.2</t>
  </si>
  <si>
    <t>87.62.4</t>
  </si>
  <si>
    <t xml:space="preserve">RADIOGRAFIA DELL'ESOFAGO, STOMACO E DUODENO CON DOPPIO CONTRASTO
Non associabile ai codici da 87.61 a 87.65.3 compresi </t>
  </si>
  <si>
    <t>87.63</t>
  </si>
  <si>
    <t>STUDIO SERIATO DELL' INTESTINO TENUE</t>
  </si>
  <si>
    <t>87.64</t>
  </si>
  <si>
    <t xml:space="preserve">RADIOGRAFIA  DEL TRATTO GASTROINTESTINALE INFERIORE
Tubo digerente (tenue e colon), seconde vie 
(5 radiogrammi)
Non associabile ai codici da 87.61 a 87.65.3 compresi </t>
  </si>
  <si>
    <t>87.65.1</t>
  </si>
  <si>
    <t>CLISMA OPACO SEMPLICE
Non associabile a Clisma con doppio contrasto, codice 87.65.2</t>
  </si>
  <si>
    <t>87.65.2</t>
  </si>
  <si>
    <t>CLISMA CON DOPPIO CONTRASTO
Non associabile a Clisma opaco semplice, codice 87.65.1</t>
  </si>
  <si>
    <t>87.65.3</t>
  </si>
  <si>
    <t>CLISMA  DEL TENUE CON DOPPIO CONTRASTO</t>
  </si>
  <si>
    <t>87.66</t>
  </si>
  <si>
    <t>RADIOGRAFIA DEL PANCREAS CON CONTRASTO
Wirsungrafia</t>
  </si>
  <si>
    <t>87.69.1</t>
  </si>
  <si>
    <t xml:space="preserve">ALTRE PROCEDURE DIAGNOSTICHE SULL' APPARATO DIGERENTE
Defecografia, ansogramma colico per atresia anorettale </t>
  </si>
  <si>
    <t>87.71</t>
  </si>
  <si>
    <t>TOMOGRAFIA COMPUTERIZZATA (TC) DEI RENI
Incluso: Logge renali, surreni, logge surrenaliche, psoas, retroperitoneo
Non associabile ai codici 88.01.1, 88.01.3 e 88.01.5</t>
  </si>
  <si>
    <t>87.71.1</t>
  </si>
  <si>
    <t>TOMOGRAFIA COMPUTERIZZATA (TC) DEI RENI, SENZA E CON CONTRASTO
Incluso: Logge renali, surreni, logge surrenaliche, psoas, retroperitoneo
Non associabile ai codici 88.01.2, 88.01.4 e 88.01.6</t>
  </si>
  <si>
    <t>87.72</t>
  </si>
  <si>
    <t>TOMOGRAFIA [STRATIGRAFIA] RENALE
Tomografia regioni renali
Incluso: esame diretto</t>
  </si>
  <si>
    <t>87.73</t>
  </si>
  <si>
    <t>UROGRAFIA ENDOVENOSA
Incluso: esame diretto e nefropielotomografia</t>
  </si>
  <si>
    <t>87.74.1</t>
  </si>
  <si>
    <t>PIELOGRAFIA RETROGRADA MONOLATERALE
(6 radiogrammi)
Incluso: esame diretto</t>
  </si>
  <si>
    <t>87.74.2</t>
  </si>
  <si>
    <t>PIELOGRAFIA RETROGRADA BILATERALE
(8 radiogrammi)
Incluso: esame diretto</t>
  </si>
  <si>
    <t>87.75.1</t>
  </si>
  <si>
    <t>PIELOGRAFIA TRANSPIELOSTOMICA</t>
  </si>
  <si>
    <t>87.76</t>
  </si>
  <si>
    <t>CISTOURETROGRAFIA RETROGRADA
Uretrocistografia ascendente e minzionale 
(6 radiogrammi)
Non associabile ai codici 87.76.1, 87.77 e 87.77.1</t>
  </si>
  <si>
    <t>87.76.1</t>
  </si>
  <si>
    <t xml:space="preserve">CISTOURETROGRAFIA MINZIONALE
Non associabile ai codici 87.76, 87.77 e 87.77.1 </t>
  </si>
  <si>
    <t>87.77</t>
  </si>
  <si>
    <t>CISTOGRAFIA
(4 radiogrammi)
Incluso: esame diretto
Non associabile ai codici 87.76, 87.76.1 e 87.77.1</t>
  </si>
  <si>
    <t>87.77.1</t>
  </si>
  <si>
    <t>CISTOGRAFIA CON DOPPIO CONTRASTO
(6 radiogrammi)
Incluso: esame diretto
Non associabile ai codici 87.76, 87.76.1 e 87.77</t>
  </si>
  <si>
    <t>87.79</t>
  </si>
  <si>
    <t>RADIOGRAFIA DELL' APPARATO URINARIO
Apparato urinario a vuoto
(2 radiogrammi)</t>
  </si>
  <si>
    <t>87.79.1</t>
  </si>
  <si>
    <t>URETROGRAFIA
(3 radiogrammi)</t>
  </si>
  <si>
    <t>87.79.2</t>
  </si>
  <si>
    <t>ESAME UROVIDEODINAMICO</t>
  </si>
  <si>
    <t>87.83</t>
  </si>
  <si>
    <t>ISTEROSALPINGOGRAFIA
(6 radiogrammi)
Incluso:  esame diretto</t>
  </si>
  <si>
    <t>87.89.1</t>
  </si>
  <si>
    <t>COLPOGRAFIA
(4 radiogrammi)</t>
  </si>
  <si>
    <t>87.99.1</t>
  </si>
  <si>
    <t>CAVERNOSOGRAFIA SEMPLICE</t>
  </si>
  <si>
    <t>87.99.2</t>
  </si>
  <si>
    <t>CAVERNOSOGRAFIA  DINAMICA</t>
  </si>
  <si>
    <t>88.01.1</t>
  </si>
  <si>
    <t>TOMOGRAFIA COMPUTERIZZATA (TC) DELL' ADDOME SUPERIORE
Incluso: Fegato e vie biliari, pancreas, milza, retroperitoneo, stomaco, duodeno, tenue, 
grandi vasi addominali, reni e surreni
Non associabile ai codici 87.71,  88.01.5 e 88.01.3</t>
  </si>
  <si>
    <t>88.01.2</t>
  </si>
  <si>
    <t>TOMOGRAFIA COMPUTERIZZATA (TC) DELL' ADDOME SUPERIORE, SENZA E CON CONTRASTO
Incluso: Fegato e vie biliari, pancreas, milza, retroperitoneo, stomaco, duodeno, tenue, 
grandi vasi addominali, reni e surreni
Non associabile ai codici 87.71.1,  88.01.6 e 88.01.4</t>
  </si>
  <si>
    <t>88.01.3</t>
  </si>
  <si>
    <t>TOMOGRAFIA COMPUTERIZZATA (TC) DELL' ADDOME INFERIORE
Incluso: Pelvi, colon e retto, vescica, utero e annessi o prostata
Non associbile ai codici 88.01.1 e 88.01.5</t>
  </si>
  <si>
    <t>88.01.4</t>
  </si>
  <si>
    <t>TOMOGRAFIA COMPUTERIZZATA (TC) DELL' ADDOME INFERIORE, SENZA E CON CONTRASTO
Incluso: Pelvi, colon e retto, vescica, utero e annessi o prostata
Non associabile ai codici 88.01.2 e 88.01.6</t>
  </si>
  <si>
    <t>88.01.5</t>
  </si>
  <si>
    <t>TOMOGRAFIA COMPUTERIZZATA (TC) DELL' ADDOME COMPLETO
Non associabile ai codici 87.71, 88.01.1 e 88.01.3</t>
  </si>
  <si>
    <t>88.01.6</t>
  </si>
  <si>
    <t>TOMOGRAFIA COMPUTERIZZATA (TC) DELL' ADDOME COMPLETO, SENZA E CON CONTRASTO
Non associabile ai codici 87.71.1, 88.01.2 e 88.01.4</t>
  </si>
  <si>
    <t>88.01.9</t>
  </si>
  <si>
    <t>TC COLON. Incluso eventuale studio dell'addome extraintestinale e Colonscopia virtuale. 
Non associabile a 88.01.1 , 88.01.2,  88.01.3 - 88.01.4, 88.01.5 , 88.01.6.</t>
  </si>
  <si>
    <t>88.03.1</t>
  </si>
  <si>
    <t>FISTOLOGRAFIA DELLA PARETE ADDOMINALE E/O DELL' ADDOME
(4 radiogrammi)</t>
  </si>
  <si>
    <t>88.04</t>
  </si>
  <si>
    <t>LINFOGRAFIA ADDOMINALE</t>
  </si>
  <si>
    <t>88.19</t>
  </si>
  <si>
    <t>RADIOGRAFIA DELL' ADDOME
(2 proiezioni)</t>
  </si>
  <si>
    <t>88.21</t>
  </si>
  <si>
    <t>RADIOGRAFIA DELLA SPALLA  E DELL'ARTO SUPERIORE
Radiografia (2 proiezioni) di: spalla, braccio, toraco-brachiale</t>
  </si>
  <si>
    <t>88.22</t>
  </si>
  <si>
    <t>RADIOGRAFIA DEL GOMITO E DELL'AVAMBRACCIO
Radiografia (2 proiezioni) del gomito, avambraccio</t>
  </si>
  <si>
    <t>88.23</t>
  </si>
  <si>
    <t>RADIOGRAFIA DEL POLSO  E DELLA MANO
Radiografia (2 proiezioni) di: polso, mano, dita della mano</t>
  </si>
  <si>
    <t>88.25</t>
  </si>
  <si>
    <t>PELVIMETRIA</t>
  </si>
  <si>
    <t>88.26</t>
  </si>
  <si>
    <t>RADIOGRAFIA DI PELVI  E ANCA
Radiografia del bacino, Radiografia dell' anca</t>
  </si>
  <si>
    <t>88.27.1</t>
  </si>
  <si>
    <t>RADIOGRAFIA DEL FEMORE
Radiografia (2 proiezioni) del femore</t>
  </si>
  <si>
    <t>88.27.2</t>
  </si>
  <si>
    <t>RADIOGRAFIA DEL GINOCCHIO
Radiografia (2 proiezioni) del ginocchio</t>
  </si>
  <si>
    <t>88.27.3</t>
  </si>
  <si>
    <t>RADIOGRAFIA DELLA GAMBA
Radiografia (2 proiezioni) della gamba</t>
  </si>
  <si>
    <t>88.28</t>
  </si>
  <si>
    <t>RADIOGRAFIA DEL PIEDE E DELLA CAVIGLIA
Radiografia (2 proiezioni) di:caviglia, piede [calcagno], dita del piede</t>
  </si>
  <si>
    <t>88.29.1</t>
  </si>
  <si>
    <t>RADIOGRAFIA COMPLETA DEGLI ARTI INFERIORI E DEL BACINO SOTTO CARICO</t>
  </si>
  <si>
    <t>88.29.2</t>
  </si>
  <si>
    <t>RADIOGRAFIA  ASSIALE DELLA ROTULA
(3 proiezioni)</t>
  </si>
  <si>
    <t>88.31</t>
  </si>
  <si>
    <t>RADIOGRAFIA DELLO SCHELETRO IN TOTO
[Scheletro per patologia sistemica]</t>
  </si>
  <si>
    <t>88.31.1</t>
  </si>
  <si>
    <t>RADIOGRAFIA COMPLETA DEL LATTANTE</t>
  </si>
  <si>
    <t>88.32</t>
  </si>
  <si>
    <t>ARTROGRAFIA CON CONTRASTO
(4 proiezioni)
Escluso: quella dell' articolazione temporomandibolare (87.13.1, 87.13.2)</t>
  </si>
  <si>
    <t>88.33.2</t>
  </si>
  <si>
    <t>TOMOGRAFIA [STRATIGRAFIA] DI SEGMENTO SCHELETRICO</t>
  </si>
  <si>
    <t>88.3311</t>
  </si>
  <si>
    <t>STUDIO DELL' ETA' OSSEA 
(1 proiezione)
polso-mano</t>
  </si>
  <si>
    <t>88.3312</t>
  </si>
  <si>
    <t>STUDIO DELL' ETA' OSSEA 
(1 proiezione)
ginocchio</t>
  </si>
  <si>
    <t>88.35.1</t>
  </si>
  <si>
    <t>FISTOLOGRAFIA DELL' ARTO SUPERIORE
(Minimo 2 radiogrammi)</t>
  </si>
  <si>
    <t>88.37.1</t>
  </si>
  <si>
    <t>FISTOLOGRAFIA DELL' ARTO INFERIORE
(Minimo 2 radiogrammi)</t>
  </si>
  <si>
    <t>88.38.3</t>
  </si>
  <si>
    <t>TOMOGRAFIA COMPUTERIZZATA  (TC) DELL' ARTO SUPERIORE
TC di: spalla e braccio [spalla, braccio], gomito e avambraccio [gomito, avambraccio],
polso e mano [polso, mano]</t>
  </si>
  <si>
    <t>88.38.4</t>
  </si>
  <si>
    <t>TOMOGRAFIA COMPUTERIZZATA  (TC) DELL' ARTO SUPERIORE, SENZA E CON CONTRASTO
TC di: spalla e braccio [spalla, braccio], gomito e avambraccio [gomito, avambraccio], polso e mano [polso, mano]</t>
  </si>
  <si>
    <t>88.38.5</t>
  </si>
  <si>
    <t>TOMOGRAFIA COMPUTERIZZATA (TC) DEL BACINO
TC di: bacino e articolazioni sacro-iliache 
Non associabile a Tomografia computerizzata (TC) dell'arto inferiore, codice 88.38.6</t>
  </si>
  <si>
    <t>88.38.6</t>
  </si>
  <si>
    <t>TOMOGRAFIA COMPUTERIZZATA (TC) DELL' ARTO INFERIORE
TC di: articolazione coxo-femorale e femore [articolazione coxo-femorale, femore], 
ginocchio e gamba [ginocchio, gamba], caviglia e piede [caviglia, piede] 
Non associabile a Tomografia computerizzata (TC) del bacino, codice 88.38.5</t>
  </si>
  <si>
    <t>88.38.7</t>
  </si>
  <si>
    <t xml:space="preserve">TOMOGRAFIA COMPUTERIZZATA (TC) DELL' ARTO INFERIORE, SENZA E CON CONTRASTO
TC di: articolazione coxo-femorale e femore [articolazione coxo-femorale, femore], ginocchio e gamba [ginocchio, gamba], caviglia e piede [caviglia, piede] </t>
  </si>
  <si>
    <t>88.38.8</t>
  </si>
  <si>
    <t>ARTRO TC
Spalla o gomito o ginocchio
Non associabile a Tomografia computerizzata (TC) dell'arto superiore, codice 88.38.4
Non associabile a Tomografia computerizzata (TC) dell'arto inferiore, codice 88.38.6</t>
  </si>
  <si>
    <t>88.38.A</t>
  </si>
  <si>
    <t>TC DEL RACHIDE E DELLO SPECO VERTEBRALE CERVICALE. Incluso: eventuale valutazione delle strutture del collo. Non associabile a: TC DEL COLLO (87.03.7) e  TC TOTAL BODY PER STADIAZIONE ONCOLOGICA (88.38.9)</t>
  </si>
  <si>
    <t>88.38.B</t>
  </si>
  <si>
    <t>TC DEL RACHIDE E DELLO SPECO VERTEBRALE TORACICO. Incluso: eventuale valutazione delle strutture toraciche. Non associabile a  TC DEL TORACE (87.41), TC DEL TORACE SENZA E CON MDC (87.41.1), TC TOTAL BODY PER STADIAZIONE ONCOLOGICA (88.38.9)</t>
  </si>
  <si>
    <t>88.38.C</t>
  </si>
  <si>
    <t>TC DEL RACHIDE E DELLO SPECO VERTEBRALE LOMBOSACRALE E DEL SACRO COCCIGE. Incluso: eventuale valutazione delle strutture addominali. Non associabile a TC DELL' ADDOME SUPERIORE (88.01.1), TC DELL' ADDOME INFERIORE (88.01.3), TC DELL' ADDOME COMPLETO (88.01.5), TC TOTAL BODY PER STADIAZIONE ONCOLOGICA (88.38.9)</t>
  </si>
  <si>
    <t>88.38.D</t>
  </si>
  <si>
    <t>TC DEL RACHIDE E DELLO SPECO VERTEBRALE CERVICALE SENZA E CON MDC.  Incluso: eventuale valutazione delle strutture del collo. Non associabile a TC DEL COLLO SENZA E CON MDC (87.03.8) e TC TOTAL BODY PER STADIAZIONE ONCOLOGICA (88.38.9)</t>
  </si>
  <si>
    <t>88.38.E</t>
  </si>
  <si>
    <t>TC DEL RACHIDE E DELLO SPECO VERTEBRALE TORACICO SENZA E CON MDC. Incluso: eventuale valutazione delle strutture toraciche. Non associabile a  TC DEL TORACE (87.41), TC DEL TORACE SENZA E CON MDC (87.41.1), TC TOTAL BODY PER STADIAZIONE ONCOLOGICA (88.38.9)</t>
  </si>
  <si>
    <t>88.38.F</t>
  </si>
  <si>
    <t>TC DEL RACHIDE E DELLO SPECO VERTEBRALE LOMBOSACRALE E DEL SACRO COCCIGE SENZA E CON MDC. Incluso: eventuale valutazione delle strutture addominali. Non associabile a TC DELL' ADDOME SUPERIORE SENZA E CON MDC (88.01.2), TC DELL' ADDOME INFERIORE SENZA E CON MDC (88.01.4), TC DELL' ADDOME COMPLETO SENZA E CON MDC (88.01.6), TC TOTAL BODY PER STADIAZIONE ONCOLOGICA (88.38.9)</t>
  </si>
  <si>
    <t>88.39.1</t>
  </si>
  <si>
    <t>LOCALIZZAZIONE RADIOLOGICA CORPO ESTRANEO
(2 proiezioni)</t>
  </si>
  <si>
    <t>88.41.1</t>
  </si>
  <si>
    <t>ANGIO TC DEI VASI INTRACRANICI. Non associabile a  ANGIO TC DEI VASI DEL COLLO [CAROTIDI] (88.41.2) e ANGIO TC DEI VASI INTRACRANICI E DEL COLLO [CAROTIDI] (88.41.3)</t>
  </si>
  <si>
    <t>88.41.2</t>
  </si>
  <si>
    <t>ANGIO TC DEI VASI DEL COLLO [CAROTIDI]. Non associabile a ANGIO TC DEI VASI INTRACRANICI (88.41.1) e ANGIO TC DEI VASI INTRACRANICI E DEL COLLO [CAROTIDI] (88.41.3)</t>
  </si>
  <si>
    <t>88.41.3</t>
  </si>
  <si>
    <t>ANGIO TC DEI VASI INTRACRANICI E DEL COLLO [CAROTIDI] Non associabile a 88.41.1 e 88.41.2</t>
  </si>
  <si>
    <t>88.42.1</t>
  </si>
  <si>
    <t xml:space="preserve">AORTOGRAFIA
Angiografia digitale arteriosa dell' aorta e dell' arco aortico </t>
  </si>
  <si>
    <t>88.42.2</t>
  </si>
  <si>
    <t>AORTOGRAFIA ADDOMINALE
Angiografia digitale dell' aorta addominale, arterie iliache comprese</t>
  </si>
  <si>
    <t>88.42.3</t>
  </si>
  <si>
    <t>ANGIOGRAFIA DEI TRONCHI SOVRAAORTICI</t>
  </si>
  <si>
    <t>88.43</t>
  </si>
  <si>
    <t>ANGIO TC DEL CIRCOLO POLMONARE</t>
  </si>
  <si>
    <t>88.44.1</t>
  </si>
  <si>
    <t>ANGIO TC DELL'AORTA TORACICA. Non associabile a ANGIO TC DELL'AORTA TORACO ADDOMINALE (88.47.1) e ANGIO TC DELL'AORTA TORACO ADDOMINALE (88.47.2)</t>
  </si>
  <si>
    <t>88.45</t>
  </si>
  <si>
    <t>ANGIO TC DELLE ARTERIE RENALI. Non associabile a ANGIO TC DI AORTA ADDOMINALE E ARTERIE RENALI (88.45.1)</t>
  </si>
  <si>
    <t>88.45.1</t>
  </si>
  <si>
    <t>ANGIO TC DI AORTA ADDOMINALE E ARTERIE RENALI. Non associabile a ANGIO TC DELLE ARTERIE RENALI (88.45) e ANGIO TC DELL'AORTA TORACO ADDOMINALE (88.47.1)</t>
  </si>
  <si>
    <t>88.47.1</t>
  </si>
  <si>
    <t>ANGIO TC DELL'AORTA ADDOMINALE. Non associabile a ANGIO TC DELL'AORTA TORACICA (88.44.1) e ANGIO TC DELL'AORTA TORACO ADDOMINALE (88.47.2)</t>
  </si>
  <si>
    <t>88.47.2</t>
  </si>
  <si>
    <t>ANGIO TC DELL'AORTA TORACO ADDOMINALE. Non associabile a ANGIO TC DELL'AORTA TORACICA (88.44.1) e ANGIO TC DELL'AORTA TORACO ADDOMINALE (88.47.1)</t>
  </si>
  <si>
    <t>88.47.3</t>
  </si>
  <si>
    <t>ANGIO TC DI AORTA ADDOMINALE E ARTI INFERIORI. Non associabile a ANGIO TC [ARTERIOSA E VENOSA] DEGLI ARTI INFERIORI (88.48.1) e ANGIO TC DELL'AORTA ADDOMINALE (88.47.1)</t>
  </si>
  <si>
    <t>88.48</t>
  </si>
  <si>
    <t xml:space="preserve">ARTERIOGRAFIA DELL' ARTO INFERIORE
L'esame si intende bilaterale se viene eseguito abbinato all'aortografia addominale (88.42.2) </t>
  </si>
  <si>
    <t>88.48.1</t>
  </si>
  <si>
    <t>ANGIO TC [ARTERIOSA E VENOSA] DEGLI ARTI INFERIORI. Non associabile a ANGIO TC DELL'AORTA ADDOMINALE (88.47.1) e ANGIO TC DI AORTA ADDOMINALE E ARTI INFERIORI (88.47.3)</t>
  </si>
  <si>
    <t>88.49</t>
  </si>
  <si>
    <t>ARTERIOGRAFIA DELL' ARTO SUPERIORE</t>
  </si>
  <si>
    <t>88.60.1</t>
  </si>
  <si>
    <t>FLEBOGRAFIA  SPINALE
Cervicale, dorsale, lombare</t>
  </si>
  <si>
    <t>88.61.1</t>
  </si>
  <si>
    <t>FLEBOGRAFIA ORBITARIA</t>
  </si>
  <si>
    <t>88.61.2</t>
  </si>
  <si>
    <t>FLEBOGRAFIA GIUGULARE</t>
  </si>
  <si>
    <t>88.63.1</t>
  </si>
  <si>
    <t>CAVOGRAFIA SUPERIORE</t>
  </si>
  <si>
    <t>88.63.2</t>
  </si>
  <si>
    <t>FLEBOGRAFIA DELL' ARTO SUPERIORE
Monolaterale
Non associabile a Cavografia superiore, codice 88.63.1</t>
  </si>
  <si>
    <t>88.63.3</t>
  </si>
  <si>
    <t>FLEBOGRAFIA DEGLI ARTI SUPERIORI
Bilaterale
Non associabile ai codici 88.63.1, 88.63.2</t>
  </si>
  <si>
    <t>88.65.1</t>
  </si>
  <si>
    <t>CAVOGRAFIA INFERIORE</t>
  </si>
  <si>
    <t>88.65.2</t>
  </si>
  <si>
    <t>FLEBOGRAFIA RENALE
Non associabile a Cavografia inferiore, codice 88.65.1</t>
  </si>
  <si>
    <t>88.65.3</t>
  </si>
  <si>
    <t>FLEBOGRAFIA ILIACA
Bilaterale
Non associabile a Cavografia inferiore, codice 88.65.1</t>
  </si>
  <si>
    <t>88.66.1</t>
  </si>
  <si>
    <t>FLEBOGRAFIA  DEGLI ARTI INFERIORI
Monolaterale</t>
  </si>
  <si>
    <t>88.66.2</t>
  </si>
  <si>
    <t>FLEBOGRAFIA  DEGLI ARTI INFERIORI
Bilaterale</t>
  </si>
  <si>
    <t>88.71.1</t>
  </si>
  <si>
    <t>Neurologia
Diagnostica per immagini</t>
  </si>
  <si>
    <t>ECOENCEFALOGRAFIA
Ecografia tranfontanellare</t>
  </si>
  <si>
    <t>88.71.2</t>
  </si>
  <si>
    <t>Cardiologia
Chirurgia vascolare
Neurologia</t>
  </si>
  <si>
    <t>STUDIO DOPPLER TRANSCRANICO
Con analisi spettrale dopo prova fisica o farmacologica</t>
  </si>
  <si>
    <t>88.71.3</t>
  </si>
  <si>
    <t>COLOR DOPPLER TRANSCRANICO</t>
  </si>
  <si>
    <t>88.71.4</t>
  </si>
  <si>
    <t>Diagnostica per immagini 
Medicina nucleare
Endocrinologia</t>
  </si>
  <si>
    <t>DIAGNOSTICA ECOGRAFICA DEL CAPO E DEL COLLO
Ecografia di: ghiandole salivari, collo per linfonodi, tiroide-paratiroidi
Non associabile a Eco(color)dopplergrafia tiroidea (cod.88.71.5)</t>
  </si>
  <si>
    <t>88.71.5</t>
  </si>
  <si>
    <t>ECO(COLOR)DOPPLERGRAFIA TIROIDEA
Non associabile a Diagnostica ecografica del capo e del collo (cod.88.71.4)</t>
  </si>
  <si>
    <t>88.71.6</t>
  </si>
  <si>
    <t>MONITORAGGIO DOPPLER TRANSCRANICO PER IL MICROEMBOLISMO [MESh]</t>
  </si>
  <si>
    <t>88.72.2</t>
  </si>
  <si>
    <t>Cardiologia
Diagnostica per immagini</t>
  </si>
  <si>
    <t>ECO(COLOR)DOPPLERGRAFIA CARDIACA A riposo. Non associabile a 88.72.1; 88.72.3</t>
  </si>
  <si>
    <t>88.72.3</t>
  </si>
  <si>
    <t>ECO(COLOR)DOPPLERGRAFIA CARDIACA A riposo e dopo prova fisica o farmacologica. Non associabile a 88.72.1; 88.72.2</t>
  </si>
  <si>
    <t>88.72.4</t>
  </si>
  <si>
    <t>ECO(COLOR)DOPPLERGRAFIA CARDIACA TRANSESOFAGEA
Ecocardiografia transesofagea
Non associabile a Ecografia transesofagea del torace, codice 88.79.4</t>
  </si>
  <si>
    <t>88.72.5</t>
  </si>
  <si>
    <t>Cardiologia
Ostetricia e ginecologia</t>
  </si>
  <si>
    <t>ECOCARDIOGRAMMA FETALE</t>
  </si>
  <si>
    <t>88.72.6</t>
  </si>
  <si>
    <t>ECO(COLOR)DOPPLERGRAFIA CARDIACA SENZA e CON MDC A riposo. Non associabile a 88.72.1, 88.72.2</t>
  </si>
  <si>
    <t>88.73.1</t>
  </si>
  <si>
    <t>ECOGRAFIA DELLA MAMMELLA 
Bilaterale</t>
  </si>
  <si>
    <t>88.73.2</t>
  </si>
  <si>
    <t>ECOGRAFIA DELLA MAMMELLA 
Monolaterale</t>
  </si>
  <si>
    <t>88.73.3</t>
  </si>
  <si>
    <t>ECOGRAFIA  POLMONARE
Include ecografia pleurica e toracica</t>
  </si>
  <si>
    <t>88.73.4</t>
  </si>
  <si>
    <t xml:space="preserve">ECO(COLOR)DOPPLER DELLA MAMMELLA </t>
  </si>
  <si>
    <t>88.73.5</t>
  </si>
  <si>
    <t>Diagnostica per immagini
Cardiologia
Chirurgia vascolare</t>
  </si>
  <si>
    <t>ECO(COLOR)DOPPLER DEI TRONCHI SOVRAAORTICI 
A riposo o dopo prova fisica o farmacologica</t>
  </si>
  <si>
    <t>88.74.1</t>
  </si>
  <si>
    <t>Diagnostica per immagini
Gastroenterologia</t>
  </si>
  <si>
    <t>ECOGRAFIA DELL' ADDOME SUPERIORE
Incluso: Fegato e vie biliari, pancreas, milza, reni e surreni, retroperitoneo
Escluso: Ecografia dell' addome completo (88.76.1)</t>
  </si>
  <si>
    <t>88.74.2</t>
  </si>
  <si>
    <t>ECO(COLOR)DOPPLER DEL FEGATO E DELLE VIE BILIARI
Non associabile ai codici 88.74.3, 88.74.4 e 88.74.5</t>
  </si>
  <si>
    <t>88.74.3</t>
  </si>
  <si>
    <t>ECO(COLOR)DOPPLER DEL  PANCREAS
Non associabile ai codici:88.74.2, 88.74.4 e 88.74.5</t>
  </si>
  <si>
    <t>88.74.4</t>
  </si>
  <si>
    <t>ECO(COLOR)DOPPLER DELLA MILZA
Non associabile ai codici:88.74.2, 88.74.3 e 88.74.5</t>
  </si>
  <si>
    <t>88.74.5</t>
  </si>
  <si>
    <t>Diagnostica per immagini
Nefrologia
Urologia</t>
  </si>
  <si>
    <t>ECO(COLOR)DOPPLER DEI RENI E DEI SURRENI
Non associabile ai codici:88.74.2, 88.74.3 e 88.74.4</t>
  </si>
  <si>
    <t>88.7411</t>
  </si>
  <si>
    <t>ECOGRAFIA DELL' ADDOME SUPERIORE  CON CONTRASTO
Incluso: Fegato e vie biliari, pancreas, milza, reni e surreni, retroperitoneo
Escluso: Ecografia dell' addome completo (88.76.1)</t>
  </si>
  <si>
    <t>88.75.1</t>
  </si>
  <si>
    <t>ECOGRAFIA DELL' ADDOME INFERIORE 
Incluso: Ureteri, vescica e pelvi maschile o femminile 
Escluso: Ecografia dell' addome completo (88.76.1)
Non associabile a Ecografia ovarica, codice 88.78.1</t>
  </si>
  <si>
    <t>88.75.2</t>
  </si>
  <si>
    <t>Diagnostica per immagini
Nefrologia
Ostetricia e ginecologia
Urologia</t>
  </si>
  <si>
    <t>ECO(COLOR)DOPPLER DELL'ADDOME INFERIORE
Vescica e pelvi maschile o femminile, Ecografia ostetrica o ginecologica con flussimetria doppler</t>
  </si>
  <si>
    <t>88.7511</t>
  </si>
  <si>
    <t>ECOGRAFIA DELL' ADDOME INFERIORE  CON CONTRASTO
Incluso: Ureteri, vescica e pelvi maschile o femminile 
Escluso: Ecografia dell' addome completo (88.76.1)
Non associabile a Ecografia ovarica, codice 88.78.1</t>
  </si>
  <si>
    <t>88.76.1</t>
  </si>
  <si>
    <t>ECOGRAFIA ADDOME COMPLETO</t>
  </si>
  <si>
    <t>88.76.2</t>
  </si>
  <si>
    <t>ECOGRAFIA DI GROSSI VASI ADDOMINALI
Aorta addominale, grossi vasi addominali e linfonodi paravasali</t>
  </si>
  <si>
    <t>88.7621</t>
  </si>
  <si>
    <t>ECOGRAFIA DI GROSSI VASI ADDOMINALI CON CONTRASTO
Aorta addominale, grossi vasi addominali e linfonodi paravasali</t>
  </si>
  <si>
    <t>88.77.4</t>
  </si>
  <si>
    <t>DOPPLERGRAFIA ARTERIOSA O VENOSA DISTRETTUALE</t>
  </si>
  <si>
    <t>88.7711</t>
  </si>
  <si>
    <t>ECOGRAFIA DEGLI ARTI SUPERIORI O DISTRETTUALE, ARTERIOSA  O VENOSA
A riposo o dopo prova fisica o farmacologica</t>
  </si>
  <si>
    <t>88.7712</t>
  </si>
  <si>
    <t>ECOGRAFIA DEGLI ARTI INFERIORI O DISTRETTUALE, ARTERIOSA O VENOSA 
A riposo o dopo prova fisica o farmacologica</t>
  </si>
  <si>
    <t>88.7721</t>
  </si>
  <si>
    <t>ECO(COLOR)DOPPLERGRAFIA DEGLI ARTI SUPERIORI O DISTRETTUALE, ARTERIOSA O VENOSA
A riposo o dopo prova fisica o farmacologica
Incluso: eco(color)doppler di fistola arterovenosa</t>
  </si>
  <si>
    <t>88.7722</t>
  </si>
  <si>
    <t>ECO(COLOR)DOPPLERGRAFIA DEGLI ARTI INFERIORI O DISTRETTUALE, ARTERIOSA O VENOSA
A riposo o dopo prova fisica o farmacologica</t>
  </si>
  <si>
    <t>88.7731</t>
  </si>
  <si>
    <t xml:space="preserve">(LASER)DOPPLERGRAFIA DEGLI ARTI SUPERIORI </t>
  </si>
  <si>
    <t>88.7732</t>
  </si>
  <si>
    <t>(LASER)DOPPLERGRAFIA DEGLI ARTI INFERIORI</t>
  </si>
  <si>
    <t>88.78</t>
  </si>
  <si>
    <t>ECOGRAFIA OSTETRICA</t>
  </si>
  <si>
    <t>88.78.1</t>
  </si>
  <si>
    <t>Diagnostica per immagini
Ostetricia e ginecologia</t>
  </si>
  <si>
    <t>ECOGRAFIA OVARICA
Per monitoraggio ovulazione
Non associabile ai codici  88.75.1 e 88.78</t>
  </si>
  <si>
    <t>88.78.2</t>
  </si>
  <si>
    <t>ECOGRAFIA GINECOLOGICA
Non associabile al codice 88.75.1</t>
  </si>
  <si>
    <t>88.78.3</t>
  </si>
  <si>
    <t>Ostetricia e ginecologia
Diagnostica per immagini</t>
  </si>
  <si>
    <t>ECOGRAFIA OSTETRICA MORFOLOGICA 
non associabile all'ecoaddome inferiore</t>
  </si>
  <si>
    <t>88.78.4</t>
  </si>
  <si>
    <t>ECOGRAFIA OSTETRICA per studio della traslucenza nucale. 
Incluso: consulenza pre e post test combinato</t>
  </si>
  <si>
    <t>88.78.6</t>
  </si>
  <si>
    <t>ECOGRAFIA OSTETRICA. Incluso: studio della traslucenza nucale. Non associabile a ECOGRAFIA OSTETRICA per studio della traslucenza nucale (88.78.4)</t>
  </si>
  <si>
    <t>88.79.1</t>
  </si>
  <si>
    <t>ECOGRAFIA DELLA CUTE E DEL TESSUTO SOTTOCUTANEO</t>
  </si>
  <si>
    <t>88.79.2</t>
  </si>
  <si>
    <t>Diagnostica per immagini
Ortopedia</t>
  </si>
  <si>
    <t>ECOGRAFIA OSTEOARTICOLARE
Ecografia del bacino per screening lussazione congenita dell' anca
Non associabile al  codice 88.79.3</t>
  </si>
  <si>
    <t>88.79.3</t>
  </si>
  <si>
    <t>ECOGRAFIA MUSCOLOTENDINEA
Non associabile al codice 88.79.2</t>
  </si>
  <si>
    <t>88.79.4</t>
  </si>
  <si>
    <t>ECOGRAFIA TRANSESOFAGEA DEL TORACE
Non associabile a Eco(color)dopplergrafia cardiaca transesofagea, codice 88.72.4</t>
  </si>
  <si>
    <t>88.79.5</t>
  </si>
  <si>
    <t>ECOGRAFIA DEL PENE</t>
  </si>
  <si>
    <t>88.79.6</t>
  </si>
  <si>
    <t>ECOGRAFIA DEI TESTICOLI</t>
  </si>
  <si>
    <t>88.79.7</t>
  </si>
  <si>
    <t>ECOGRAFIA TRANSVAGINALE</t>
  </si>
  <si>
    <t>88.79.8</t>
  </si>
  <si>
    <t xml:space="preserve">ECOGRAFIA TRANSRETTALE </t>
  </si>
  <si>
    <t>88.79.9</t>
  </si>
  <si>
    <t>ECOGRAFIA VESCICALE
Per la valutazione del residuo post-minzionale dopo uroflussometria</t>
  </si>
  <si>
    <t>88.79.D</t>
  </si>
  <si>
    <t>ECOCOLORDOPPLER PENIENO DINAMICO CON STIMOLAZIONE FARMACOLOGICA. Incluso: valutazione morfologica ed indici qualitativi e semiquantitativi. Non associabile a ECOGRAFIA DEL PENE (88.79.5)</t>
  </si>
  <si>
    <t>88.79.F</t>
  </si>
  <si>
    <t>ECOGRAFIA ENDOANALE 
Incluso eventuale integrazione colordoppler</t>
  </si>
  <si>
    <t>88.79.K</t>
  </si>
  <si>
    <t>ECOGRAFIA DELLE ANSE INTESTINALI 
Non associabile a 88.74.1, 88.75.1  e 88.76.1</t>
  </si>
  <si>
    <t>88.7961</t>
  </si>
  <si>
    <t>ECO(COLOR)DOPPLERGRAFIA TESTICOLARE
Eco(color)doppler di: testicolo, sacco scrotale, annessi testicolari.</t>
  </si>
  <si>
    <t>88.7962</t>
  </si>
  <si>
    <t>ECO(COLOR)DOPPLERGRAFIA DEL PENE
Incluso le prove farmacologiche</t>
  </si>
  <si>
    <t>88.7971</t>
  </si>
  <si>
    <t>SONOISTEROSALPINGOGRAFIA</t>
  </si>
  <si>
    <t>88.83.1</t>
  </si>
  <si>
    <t>TELETERMOGRAFIA OSTEOARTICOLARE
Scheletro in toto e colonna</t>
  </si>
  <si>
    <t>88.85</t>
  </si>
  <si>
    <t>TELETERMOGRAFIA DELLA MAMMELLA
Bilaterale</t>
  </si>
  <si>
    <t>88.89</t>
  </si>
  <si>
    <t>TELETERMOGRAFIA PARTI MOLLI</t>
  </si>
  <si>
    <t>88.90.1</t>
  </si>
  <si>
    <t>EVENTUALE TOMOGRAFIA [STRATIGRAFIA] CONTEMPORANEA AD ESAME  DI
Ghiandole salivari (87.09.1)  Trachea (87.49.1)</t>
  </si>
  <si>
    <t>88.90.2</t>
  </si>
  <si>
    <t>RICOSTRUZIONE TRIDIMENSIONALE TC
Ricostruzione tridimensionale in corso di:
TC del massiccio facciale (87.03.2, 87.03.3), Studio fisico-dosimetrico (92.29.5)</t>
  </si>
  <si>
    <t>88.90.3</t>
  </si>
  <si>
    <t>TOMOGRAFIA COMPUTERIZZATA (TC) DEL RACHIDE E DELLO SPECO VERTEBRALE
Spazio intersomatico o metamero aggiuntivo
in corso di TC del rachide [cervicale, toracico, lombosacrale], spinale</t>
  </si>
  <si>
    <t>88.91.1</t>
  </si>
  <si>
    <t>RISONANZA MAGNETICA NUCLEARE (RM) DEL CERVELLO E DEL TRONCO ENCEFALICO
Incluso: relativo distretto vascolare
Non associabile al codice 88.91.5</t>
  </si>
  <si>
    <t>88.91.2</t>
  </si>
  <si>
    <t>RISONANZA MAGNETICA NUCLEARE (RM) DEL CERVELLO E DEL TRONCO ENCEFALICO, SENZA E CON CONTRASTO 
Incluso: relativo distretto vascolare
Non associabile al codice 88.91.5</t>
  </si>
  <si>
    <t>88.91.3</t>
  </si>
  <si>
    <t>RISONANZA MAGNETICA NUCLEARE (RM) DEL MASSICCIO FACCIALE
[Sella turcica, orbite, rocche petrose, articolazioni temporomandibolari]
Incluso: relativo distretto vascolare</t>
  </si>
  <si>
    <t>88.91.4</t>
  </si>
  <si>
    <t>RISONANZA MAGNETICA NUCLEARE (RM) DEL MASSICCIO FACCIALE, SENZA E CON CONTRASTO
[Sella turcica, orbite, rocche petrose, articolazioni temporomandibolari]
Incluso: relativo distretto vascolare</t>
  </si>
  <si>
    <t>88.91.5</t>
  </si>
  <si>
    <t>ANGIO- RM DEL DISTRETTO VASCOLARE INTRACRANICO
Non associabile ai codici 88.91.1 e 88.91.2</t>
  </si>
  <si>
    <t>88.91.6</t>
  </si>
  <si>
    <t>RISONANZA MAGNETICA NUCLEARE (RM) DEL COLLO
[faringe, laringe, parotidi-ghiandole salivari, tiroide-paratiroidi]
Incluso: relativo distretto vascolare
Non associabile al codice 88.91.8</t>
  </si>
  <si>
    <t>88.91.7</t>
  </si>
  <si>
    <t>RISONANZA MAGNETICA NUCLEARE (RM) DEL COLLO, SENZA E CON CONTRASTO
[faringe, laringe, parotidi-ghiandole salivari, tiroide-paratiroidi]
Incluso: relativo distretto vascolare
Non associabile al codice 88.91.8</t>
  </si>
  <si>
    <t>88.91.8</t>
  </si>
  <si>
    <t>ANGIO- RM DEI VASI DEL COLLO
Non associabile ai codici 88.91.6 e 88.91.7</t>
  </si>
  <si>
    <t>88.91.N</t>
  </si>
  <si>
    <t>ANGIO RM DEL DISTRETTO VASCOLARE INTRACRANICO SENZA E CON MDC</t>
  </si>
  <si>
    <t>88.91.P</t>
  </si>
  <si>
    <t>ANGIO RM DEI VASI DEL COLLO SENZA E CON MDC</t>
  </si>
  <si>
    <t>88.91.R</t>
  </si>
  <si>
    <t>RM FLUSSIMETRIA LIQUORALE QUANTITATIVA. Incluso: Esame di base</t>
  </si>
  <si>
    <t>88.91.T</t>
  </si>
  <si>
    <t>RM STUDI FUNZIONALI ATTIVAZIONE CORTICALE. Incluso: Esame di base</t>
  </si>
  <si>
    <t>88.9151</t>
  </si>
  <si>
    <t>ANGIO-TC  DEL DISTRETTO VASCOLARE INTRACRANICO</t>
  </si>
  <si>
    <t>88.9181</t>
  </si>
  <si>
    <t xml:space="preserve">ANGIO-TC DEI VASI DEL COLLO </t>
  </si>
  <si>
    <t>88.92</t>
  </si>
  <si>
    <t>RISONANZA MAGNETICA NUCLEARE (RM) DEL TORACE 
[mediastino, esofago]
Incluso: relativo distretto vascolare
Non associabile al codice 88.92.2</t>
  </si>
  <si>
    <t>88.92.1</t>
  </si>
  <si>
    <t>RISONANZA MAGNETICA NUCLEARE (RM) DEL TORACE, SENZA E CON CONTRASTO
[mediastino, esofago]
Incluso: relativo distretto vascolare
Non associabile al codice 88.92.2</t>
  </si>
  <si>
    <t>88.92.2</t>
  </si>
  <si>
    <t>ANGIO- RM DEL  DISTRETTO TORACICO
Non associabile ai codici 88.92 e 88.92.1</t>
  </si>
  <si>
    <t>88.92.3</t>
  </si>
  <si>
    <t>RISONANZA MAGNETICA NUCLEARE (RM) DEL CUORE 
Non associabile ai codici 88.92.4 e 88.92.5</t>
  </si>
  <si>
    <t>88.92.4</t>
  </si>
  <si>
    <t>RISONANZA MAGNETICA NUCLEARE (RM) DEL CUORE, SENZA E CON CONTRASTO 
Non associabile ai codici 88.92.3 e 88.92.5</t>
  </si>
  <si>
    <t>88.92.5</t>
  </si>
  <si>
    <t>RISONANZA MAGNETICA NUCLEARE (CINE-RM) DEL CUORE 
Non associabile ai codici 88.92.3 e 88.92.4</t>
  </si>
  <si>
    <t>88.92.6</t>
  </si>
  <si>
    <t>RISONANZA MAGNETICA NUCLEARE (RM) DELLA MAMMELLA
Monolaterale
Non associabile al codice 88.92.7</t>
  </si>
  <si>
    <t>88.92.7</t>
  </si>
  <si>
    <t>RISONANZA MAGNETICA NUCLEARE (RM) DELLA MAMMELLA, SENZA E CON CONTRASTO
Monolaterale
Non associabile al codice 88.92.6</t>
  </si>
  <si>
    <t>88.92.8</t>
  </si>
  <si>
    <t>RISONANZA MAGNETICA NUCLEARE (RM) DELLA MAMMELLA
Bilaterale
Non associabile al codice 88.92.9</t>
  </si>
  <si>
    <t>88.92.9</t>
  </si>
  <si>
    <t>RISONANZA MAGNETICA NUCLEARE (RM) DELLA MAMMELLA, SENZA E CON CONTRASTO
Bilaterale
Non associabile al codice 88.92.8</t>
  </si>
  <si>
    <t>88.92.A</t>
  </si>
  <si>
    <t>ANGIO RM DEL DISTRETTO TORACICO SENZA E CON MDC</t>
  </si>
  <si>
    <t>88.92.B</t>
  </si>
  <si>
    <t>ANGIO RM CORONARICA</t>
  </si>
  <si>
    <t>88.9221</t>
  </si>
  <si>
    <t xml:space="preserve">ANGIO-TC DEL DISTRETTO TORACICO </t>
  </si>
  <si>
    <t>88.93</t>
  </si>
  <si>
    <t>RISONANZA MAGNETICA NUCLEARE (RM) DELLA COLONNA
Cervicale, toracica, lombosacrale</t>
  </si>
  <si>
    <t>88.93.1</t>
  </si>
  <si>
    <t>RISONANZA MAGNETICA NUCLEARE (RM) DELLA COLONNA, SENZA E CON CONTRASTO
Cervicale, toracica, lombosacrale</t>
  </si>
  <si>
    <t>88.94.1</t>
  </si>
  <si>
    <t>88.94.2</t>
  </si>
  <si>
    <t>88.94.W</t>
  </si>
  <si>
    <t>ANGIO RM DELL'ARTO INFERIORE</t>
  </si>
  <si>
    <t>88.94.X</t>
  </si>
  <si>
    <t>ANGIO RM DELL'ARTO SUPERIORE</t>
  </si>
  <si>
    <t>88.94.Y</t>
  </si>
  <si>
    <t>ANGIO RM DELL'ARTO INFERIORE SENZA E CON MDC</t>
  </si>
  <si>
    <t>88.94.Z</t>
  </si>
  <si>
    <t>ANGIO RM DELL'ARTO SUPERIORE SENZA E CON MDC</t>
  </si>
  <si>
    <t>88.9433</t>
  </si>
  <si>
    <t xml:space="preserve">ANGIO-TC DELL’ARTO SUPERIORE </t>
  </si>
  <si>
    <t>88.9434</t>
  </si>
  <si>
    <t xml:space="preserve">ANGIO-TC DELL’ARTO INFERIORE </t>
  </si>
  <si>
    <t>88.95.1</t>
  </si>
  <si>
    <t>RISONANZA MAGNETICA NUCLEARE (RM) DELL'ADDOME SUPERIORE
Incluso: Fegato e vie biliari, milza, pancreas, reni e surreni, retroperitoneo e relativo distretto vascolare
Non associabile al codice 88.95.3</t>
  </si>
  <si>
    <t>88.95.2</t>
  </si>
  <si>
    <t>RISONANZA MAGNETICA NUCLEARE (RM) DELL'ADDOME SUPERIORE, SENZA E CON CONTRASTO
Incluso: Fegato e vie biliari, milza, pancreas, reni e surreni, retroperitoneo e relativo distretto vascolare
Non associabile al codice 88.95.3</t>
  </si>
  <si>
    <t>88.95.3</t>
  </si>
  <si>
    <t>ANGIO RM DELL'ADDOME SUPERIORE
Non associabile ai codici 88.95.1 e 88.95.2</t>
  </si>
  <si>
    <t>88.95.4</t>
  </si>
  <si>
    <t>RISONANZA MAGNETICA NUCLEARE (RM) DELL'ADDOME INFERIORE E SCAVO PELVICO
Vescica e pelvi maschile o femminile
Incluso: relativo distretto vascolare
Non associabile al codice 88.95.6</t>
  </si>
  <si>
    <t>88.95.5</t>
  </si>
  <si>
    <t>RISONANZA MAGNETICA NUCLEARE (RM) DELL'ADDOME INFERIORE E SCAVO PELVICO, SENZA E CON CONTRASTO
Vescica e pelvi maschile o femminile
Incluso: relativo distretto vascolare
Non associabile al codice 88.95.6</t>
  </si>
  <si>
    <t>88.95.6</t>
  </si>
  <si>
    <t>ANGIO RM DELL'ADDOME INFERIORE
Non associabile ai codici 88.95.4 e 88.95.5</t>
  </si>
  <si>
    <t>88.95.7</t>
  </si>
  <si>
    <t>ANGIO RM DELL'ADDOME COMPLETO
Non associabile ai codici 88.95.3 e 88.95.6</t>
  </si>
  <si>
    <t>88.95.A</t>
  </si>
  <si>
    <t>ANGIO RM DELL'ADDOME INFERIORE SENZA E CON MDC</t>
  </si>
  <si>
    <t>88.9571</t>
  </si>
  <si>
    <t xml:space="preserve">ANGIO-TC DEI VASI ADDOMINALI </t>
  </si>
  <si>
    <t>88.97.A</t>
  </si>
  <si>
    <t>COLANGIO RM</t>
  </si>
  <si>
    <t>88.97.B</t>
  </si>
  <si>
    <t>COLANGIO RM. Con stimolo farmacologico</t>
  </si>
  <si>
    <t>88.97.C</t>
  </si>
  <si>
    <t>RM DELLE VIE DIGESTIVE CON MDC ORALE SENZA E CON MDC VENOSO. Non associabile a RM DELL'ADDOME SUPERIORE (88.95.1), RM DELL'ADDOME SUPERIORE, SENZA E CON MDC (88.95.2), RM DI ADDOME INFERIORE E SCAVO PELVICO (88.95.4), RM DI ADDOME INFERIORE E SCAVO PELVICO SENZA E CON MDC (88.95.5)</t>
  </si>
  <si>
    <t>88.99.1</t>
  </si>
  <si>
    <t>DENSITOMETRIA OSSEA CON TECNICA DI ASSORBIMENTO A FOTONE SINGOLO O DOPPIO
Polso o caviglia</t>
  </si>
  <si>
    <t>88.99.2</t>
  </si>
  <si>
    <t>DENSITOMETRIA OSSEA CON TECNICA DI ASSORBIMENTO A  RAGGI X
Lombare, femorale, ultradistale</t>
  </si>
  <si>
    <t>88.99.3</t>
  </si>
  <si>
    <t>DENSITOMETRIA OSSEA CON TECNICA DI ASSORBIMENTO A  RAGGI X
Total body</t>
  </si>
  <si>
    <t>88.99.4</t>
  </si>
  <si>
    <t>DENSITOMETRIA OSSEA CON TC
Lombare</t>
  </si>
  <si>
    <t>88.99.5</t>
  </si>
  <si>
    <t>DENSITOMETRIA OSSEA AD ULTRASUONI</t>
  </si>
  <si>
    <t>89.01</t>
  </si>
  <si>
    <t>Altre</t>
  </si>
  <si>
    <t>VISITA DI CONTROLLO (di routine o di follow up). 
Escluso: le visite di controllo specificamente codificate</t>
  </si>
  <si>
    <t>89.01.1</t>
  </si>
  <si>
    <t>VISITA ANESTESIOLOGICA DI CONTROLLO PER TERAPIA DEL DOLORE</t>
  </si>
  <si>
    <t>89.01.2</t>
  </si>
  <si>
    <t>VISITA ANGIOLOGICA DI CONTROLLO</t>
  </si>
  <si>
    <t>89.01.3</t>
  </si>
  <si>
    <t>VISITA CARDIOLOGICA DI CONTROLLO</t>
  </si>
  <si>
    <t>89.01.4</t>
  </si>
  <si>
    <t>VISITA CHIRURGICA DI CONTROLLO</t>
  </si>
  <si>
    <t>89.01.5</t>
  </si>
  <si>
    <t>VISITA DI CHIRURGIA PLASTICA DI CONTROLLO</t>
  </si>
  <si>
    <t>89.01.6</t>
  </si>
  <si>
    <t>VISITA CHIRURGICA VASCOLARE DI CONTROLLO</t>
  </si>
  <si>
    <t>89.01.7</t>
  </si>
  <si>
    <t>VISITA DERMATOLOGICA/ALLERGOLOGICA DI CONTROLLO</t>
  </si>
  <si>
    <t>89.01.8</t>
  </si>
  <si>
    <t>Endocrinologia</t>
  </si>
  <si>
    <t>VISITA  ENDOCRINOLOGICA/DIABETOLOGICA DI CONTROLLO</t>
  </si>
  <si>
    <t>89.01.9</t>
  </si>
  <si>
    <t>VISITA GASTROENTEROLOGICA DI CONTROLLO</t>
  </si>
  <si>
    <t>89.01.A</t>
  </si>
  <si>
    <t>Diagnostica per immagini 
Medicina nucleare</t>
  </si>
  <si>
    <t>VISITA DI MEDICINA NUCLEARE DI CONTROLLO</t>
  </si>
  <si>
    <t>89.01.B</t>
  </si>
  <si>
    <t xml:space="preserve">VISITA NEFROLOGICA DI CONTROLLO.
Incluso: verifica dell'adesione al trattamento conservativo (dietetico e farmacologico), sostitutivo (adeguatezza al trattamento dialitico) e funzione rene trapiantato. </t>
  </si>
  <si>
    <t>89.01.C</t>
  </si>
  <si>
    <t>VISITA NEUROLOGICA DI CONTROLLO</t>
  </si>
  <si>
    <t>89.01.D</t>
  </si>
  <si>
    <t>VISITA OCULISTICA DI CONTROLLO. 
Incluso: Esame clinico parziale, mirato solo ad alcuni aspetti  del sistema visivo</t>
  </si>
  <si>
    <t>89.01.E</t>
  </si>
  <si>
    <t>VISITA ODONTOSTOMATOLOGICA o MAXILLOFACCIALE  DI CONTROLLO</t>
  </si>
  <si>
    <t>89.01.F</t>
  </si>
  <si>
    <t xml:space="preserve">VISITA ONCOLOGICA DI CONTROLLO </t>
  </si>
  <si>
    <t>89.01.G</t>
  </si>
  <si>
    <t>VISITA ORTOPEDICA DI CONTROLLO</t>
  </si>
  <si>
    <t>89.01.H</t>
  </si>
  <si>
    <t>VISITA OTORINOLARINGOIATRICA DI CONTROLLO</t>
  </si>
  <si>
    <t>89.01.L</t>
  </si>
  <si>
    <t>VISITA PNEUMOLOGICA DI CONTROLLO</t>
  </si>
  <si>
    <t>89.01.M</t>
  </si>
  <si>
    <t>VISITA RADIOTERAPICA DI CONTROLLO</t>
  </si>
  <si>
    <t>89.01.N</t>
  </si>
  <si>
    <t>VISITA UROLOGICA DI CONTROLLO
Incluso: eventuale rimozione e/o controllo del catetere vescicale e/o nefrostomico</t>
  </si>
  <si>
    <t>89.01.O</t>
  </si>
  <si>
    <t>VISITA DI NEUROCHIRURGIA DI CONTROLLO</t>
  </si>
  <si>
    <t>89.01.P</t>
  </si>
  <si>
    <t>VISITA DI CONTROLLO MALATTIE INFETTIVE</t>
  </si>
  <si>
    <t>89.01.Q</t>
  </si>
  <si>
    <t>VISITA DI CONTROLLO DI MEDICINA INTERNA</t>
  </si>
  <si>
    <t>89.01.R</t>
  </si>
  <si>
    <t>Cardiochirugia
Cardiologia</t>
  </si>
  <si>
    <t>VISITA CARDIOCHIRURGICA DI CONTROLLO</t>
  </si>
  <si>
    <t>89.01.S</t>
  </si>
  <si>
    <t xml:space="preserve">VISITA CHIRURGICA VERTEBRO MIDOLLARE DI CONTROLLO </t>
  </si>
  <si>
    <t>89.01.T</t>
  </si>
  <si>
    <t>Ematologia
Oncologia</t>
  </si>
  <si>
    <t>VISITA EMATOLOGICA DI CONTROLLO</t>
  </si>
  <si>
    <t>89.01.V</t>
  </si>
  <si>
    <t xml:space="preserve">VISITA GERIATRICA DI CONTROLLO </t>
  </si>
  <si>
    <t>89.01.W</t>
  </si>
  <si>
    <t>VISITA PEDIATRICA DI CONTROLLO</t>
  </si>
  <si>
    <t>89.01.X</t>
  </si>
  <si>
    <t>VISITA IMMUNOTRASFUSIONALE DI CONTROLLO</t>
  </si>
  <si>
    <t>89.01.Z</t>
  </si>
  <si>
    <t xml:space="preserve">VISITA REUMATOLOGICA DI CONTROLLO </t>
  </si>
  <si>
    <t>89.01U</t>
  </si>
  <si>
    <t>Medicina fisica e riabilitazione</t>
  </si>
  <si>
    <t>VISITA MEDICINA FISICA E RIABILITAZIONE DI CONTROLLO</t>
  </si>
  <si>
    <t>89.02</t>
  </si>
  <si>
    <t>VISITA A COMPLETAMENTO DELLA PRIMA VISITA</t>
  </si>
  <si>
    <t>89.03</t>
  </si>
  <si>
    <t>ANAMNESI E VALUTAZIONE, DEFINITE COMPLESSIVE
Stesura del piano di emodialisi o di dialisi peritoneale
Visita medico nucleare pretrattamento
Visita radioterapica pretrattamento
Stesura del piano di trattamento di chemioterapia oncologica</t>
  </si>
  <si>
    <t>89.04</t>
  </si>
  <si>
    <t>VALUTAZIONE E PARAMETRIZZAZIONE DI DISPOSITIVI A
DISTANZA compreso emissione di referto</t>
  </si>
  <si>
    <t>89.07</t>
  </si>
  <si>
    <t>CONSULTO, DEFINITO COMPLESSIVO
Valutazione multidimensionale geriatrica d' équipe</t>
  </si>
  <si>
    <t>89.07.A</t>
  </si>
  <si>
    <t>PRIMA VISITA MULTIDISCIPLINARE PER CURE PALLIATIVE. Incluso: stesura del Piano Assistenziale Individuale (PAI)</t>
  </si>
  <si>
    <t>89.07.B</t>
  </si>
  <si>
    <t>VISITA MULTIDISCIPLINARE ONCOLOGIA MAMMARIA. Presenza di almeno 3 specialisti; all'interno del referto devono apparire i pareri dei diversi professionisti; prescrivibile solo da uno specialista.</t>
  </si>
  <si>
    <t>89.07.C</t>
  </si>
  <si>
    <t>VISITA MULTIDISCIPLINARE ONCOLOGIA TORACICA Presenza di almeno 3 specialisti; all'interno del referto devono apparire i pareri dei diversi professionisti; prescrivibile solo da uno specialista.</t>
  </si>
  <si>
    <t>89.07.D</t>
  </si>
  <si>
    <t>VISITA MULTIDISCIPLINARE ONCOLOGIA DI CAPO E/O COLLO. Presenza di almeno 3 specialisti; all'interno del referto devono apparire i pareri dei diversi professionisti; prescrivibile solo da uno specialista.</t>
  </si>
  <si>
    <t>89.07.E</t>
  </si>
  <si>
    <t>VISITA MULTIDISCIPLINARE ONCOLOGIA DI CUTE E/O TESSUTI MOLLI. Presenza di almeno 3 specialisti; all'interno del referto devono apparire i pareri dei diversi professionisti; prescrivibile solo da uno specialista.</t>
  </si>
  <si>
    <t>89.07.F</t>
  </si>
  <si>
    <t>VISITA MULTIDISCIPLINARE ONCOLOGIA DELL'APPARATO DIGERENTE. Presenza di almeno 3 specialisti; all'interno del referto devono apparire i pareri dei diversi professionisti; prescrivibile solo da uno specialista.</t>
  </si>
  <si>
    <t>89.07.G</t>
  </si>
  <si>
    <t>VISITA MULTIDISCIPLINARE ONCOLOGIA GINECOLOGICA. Presenza di almeno 3 specialisti; all'interno del referto devono apparire i pareri dei diversi professionisti; prescrivibile solo da uno specialista.</t>
  </si>
  <si>
    <t>89.07.H</t>
  </si>
  <si>
    <t>VISITA MULTIDISCIPLINARE ONCOLOGIA URINARIA E/O DELL'APPARATO GENITALE MASCHILE. Presenza di almeno 3 specialisti; all'interno del referto devono apparire i pareri dei diversi professionisti; prescrivibile solo da uno specialista.</t>
  </si>
  <si>
    <t>89.07.I</t>
  </si>
  <si>
    <t>VISITA MULTIDISCIPLINARE ONCOLOGIA DI ALTRO ORGANO APPARATO. Presenza di almeno 3 specialisti; all'interno del referto devono apparire i pareri dei diversi professionisti; prescrivibile solo da uno specialista.</t>
  </si>
  <si>
    <t>89.07.J</t>
  </si>
  <si>
    <t>VISITA MULTIDISCIPLINARE ONCOLOGIA DEL SISTEMA NERVOSO CENTRALE. Presenza di almeno 3 specialisti; all'interno del referto devono apparire i pareri dei diversi professionisti; prescrivibile solo da uno specialista.</t>
  </si>
  <si>
    <t>89.09</t>
  </si>
  <si>
    <t>OSSERVAZIONE CONTINUATIVA DI PAZIENTE INSTABILE
Osservazione della durata minima di 6 ore caratterizzata da sorveglianza medica e/o 
infermieristica continuativa, finalizzata alla definizione del percorso diagnostico-terapeutico.
Incluso: tutte le prestazioni erogate nel periodo di osservazione ad esclusione della diagnostica per immagini eventualmente eseguita (codificata a parte).</t>
  </si>
  <si>
    <t>89.11</t>
  </si>
  <si>
    <t>Oculistica / Otorinolaringoiatria</t>
  </si>
  <si>
    <t>TONOMETRIA</t>
  </si>
  <si>
    <t>89.12</t>
  </si>
  <si>
    <t>STUDIO DELLA FUNZIONE NASALE
Rinomanometria</t>
  </si>
  <si>
    <t>89.12.1</t>
  </si>
  <si>
    <t>Otorinolaringoiatria
Dermatologia/Allergologia</t>
  </si>
  <si>
    <t>RINOMANOMETRIA CON TEST DI PROVOCAZIONE</t>
  </si>
  <si>
    <t>89.13</t>
  </si>
  <si>
    <t>PRIMA VISITA NEUROLOGICA</t>
  </si>
  <si>
    <t>89.14</t>
  </si>
  <si>
    <t>ELETTROENCEFALOGRAMMA
Elettroencefalogramma standard e con sensibilizzazione
(stimolazione luminosa intermittente, iperpnea)
Escluso: EEG con polisonnogramma (89.17)</t>
  </si>
  <si>
    <t>89.14.1</t>
  </si>
  <si>
    <t>ELETTROENCEFALOGRAMMA CON SONNO FARMACOLOGICO</t>
  </si>
  <si>
    <t>89.14.2</t>
  </si>
  <si>
    <t xml:space="preserve">ELETTROENCEFALOGRAMMA CON PRIVAZIONE DEL SONNO </t>
  </si>
  <si>
    <t>89.14.3</t>
  </si>
  <si>
    <t xml:space="preserve">ELETTROENCEFALOGRAMMA DINAMICO 24 Ore </t>
  </si>
  <si>
    <t>89.14.4</t>
  </si>
  <si>
    <t>ELETTROENCEFALOGRAMMA DINAMICO 12 Ore</t>
  </si>
  <si>
    <t>89.14.5</t>
  </si>
  <si>
    <t>ELETTROENCEFALOGRAMMA CON ANALISI SPETTRALE
Con mappaggio</t>
  </si>
  <si>
    <t>89.15.1</t>
  </si>
  <si>
    <t xml:space="preserve">POTENZIALI EVOCATI ACUSTICI </t>
  </si>
  <si>
    <t>89.15.2</t>
  </si>
  <si>
    <t xml:space="preserve">POTENZIALI EVOCATI STIMOLO ED EVENTO CORRELATI
Potenziali evocati speciali (olfattivi, trigeminali)
Incluso: EEG </t>
  </si>
  <si>
    <t>89.15.3</t>
  </si>
  <si>
    <t xml:space="preserve">POTENZIALI EVOCATI MOTORI
Arto superiore o inferiore
Incluso: EEG </t>
  </si>
  <si>
    <t>89.15.4</t>
  </si>
  <si>
    <t xml:space="preserve">POTENZIALI EVOCATI SOMATO-SENSORIALI
Per nervo o dermatomeroIncluso: EEG </t>
  </si>
  <si>
    <t>89.15.5</t>
  </si>
  <si>
    <t>TEST NEUROFISIOLOGICI PER LA VALUTAZIONE DEL SISTEMA NERVOSO VEGETATIVO
Incluso: Analisi spettrale o registrazione poligrafica</t>
  </si>
  <si>
    <t>89.15.6</t>
  </si>
  <si>
    <t>POLIGRAFIA
Escluso: Test neurofisiologici per la valutazione del sistema nervoso vegetativo (89.15.5)</t>
  </si>
  <si>
    <t>89.15.7</t>
  </si>
  <si>
    <t>POLIGRAFIA DINAMICA AMBULATORIALE
Escluso: Test neurofisiologici per la valutazione del sistema nervoso vegetativo (89.15.5)</t>
  </si>
  <si>
    <t>89.15.8</t>
  </si>
  <si>
    <t>POTENZIALI EVOCATI UDITIVI
Per ricerca di soglia</t>
  </si>
  <si>
    <t>89.15.9</t>
  </si>
  <si>
    <t>POTENZIALI EVOCATI UDITIVI
Da stimolo elettrico</t>
  </si>
  <si>
    <t>89.17</t>
  </si>
  <si>
    <t>POLISONNOGRAMMA
Diurno o notturno  e con metodi speciali</t>
  </si>
  <si>
    <t>89.17.3</t>
  </si>
  <si>
    <t>Cardiologia
Neurologia
Pneumologia</t>
  </si>
  <si>
    <t>MONITORAGGIO CARDIORESPIRATORIO NOTTURNO COMPLETO Per studio apnee</t>
  </si>
  <si>
    <t>89.18.1</t>
  </si>
  <si>
    <t>TEST POLISONNOGRAFICI DEL LIVELLO DI VIGILANZA</t>
  </si>
  <si>
    <t>89.18.2</t>
  </si>
  <si>
    <t>MONITORAGGIO PROTRATTO DEL CICLO SONNO-VEGLIA</t>
  </si>
  <si>
    <t>89.19.1</t>
  </si>
  <si>
    <t>ELETTROENCEFALOGRAMMA CON VIDEOREGISTRAZIONE</t>
  </si>
  <si>
    <t>89.19.2</t>
  </si>
  <si>
    <t>POLIGRAFIA CON VIDEOREGISTRAZIONE</t>
  </si>
  <si>
    <t>89.22</t>
  </si>
  <si>
    <t>CISTOMETROGRAFIA
Cistomanometria</t>
  </si>
  <si>
    <t>89.23</t>
  </si>
  <si>
    <t>ELETTROMIOGRAFIA DELLO SFINTERE URETRALE</t>
  </si>
  <si>
    <t>89.24</t>
  </si>
  <si>
    <t>UROFLUSSOMETRIA</t>
  </si>
  <si>
    <t>89.25</t>
  </si>
  <si>
    <t>PROFILO PRESSORIO URETRALE</t>
  </si>
  <si>
    <t>89.26</t>
  </si>
  <si>
    <t>VISITA GINECOLOGICA
Visita  ostetrico-ginecologica, Esame pelvico. Incluso eventuale prelievo citologico ed eventuali indicazioni in funzione anticoncezionale o preconcenzionale</t>
  </si>
  <si>
    <t>89.26.2</t>
  </si>
  <si>
    <t>VISITA GINECOLOGICA DI CONTROLLO
Incluso: eventuale rimozione di dispositivo contraccettivo intrauterino</t>
  </si>
  <si>
    <t>89.26.6</t>
  </si>
  <si>
    <t>VALUTAZIONE OSTETRICA</t>
  </si>
  <si>
    <t>89.29.1</t>
  </si>
  <si>
    <t>HOLTER VESCICALE</t>
  </si>
  <si>
    <t>89.32</t>
  </si>
  <si>
    <t>MANOMETRIA ESOFAGEA</t>
  </si>
  <si>
    <t>89.32.1</t>
  </si>
  <si>
    <t>MANOMETRIA ESOFAGEA 24 Ore</t>
  </si>
  <si>
    <t>89.37.1</t>
  </si>
  <si>
    <t>SPIROMETRIA SEMPLICE</t>
  </si>
  <si>
    <t>89.37.2</t>
  </si>
  <si>
    <t>SPIROMETRIA GLOBALE</t>
  </si>
  <si>
    <t>89.37.3</t>
  </si>
  <si>
    <t>SPIROMETRIA SEPARATA DEI DUE POLMONI (METODICA DI ARNAUD)</t>
  </si>
  <si>
    <t>89.37.4</t>
  </si>
  <si>
    <t>TEST DI BRONCODILATAZIONE FARMACOLOGICA
Spirometria basale e dopo somministrazione di farmaco</t>
  </si>
  <si>
    <t>89.37.5</t>
  </si>
  <si>
    <t>PROVA BRONCODINAMICA CON BRONCOCOSTRITTORE SPECIFICO O ASPECIFICO
Curva dose-risposta
Spirometria di base e spirometrie di controllo fino ad un massimo di 13</t>
  </si>
  <si>
    <t>89.37.6</t>
  </si>
  <si>
    <t>PROVA BRONCODINAMICA CON BRONCOCOSTRITTORE SPECIFICO 
Singolo stimolo
Spirometria di base e spirometrie di controllo fino ad un massimo di 4</t>
  </si>
  <si>
    <t>89.38.1</t>
  </si>
  <si>
    <t>RESISTENZE DELLE VIE AEREE 
Escluso: Spirometria</t>
  </si>
  <si>
    <t>89.38.2</t>
  </si>
  <si>
    <t>SPIROMETRIA GLOBALE CON TECNICA PLETISMOGRAFICA</t>
  </si>
  <si>
    <t>89.38.3</t>
  </si>
  <si>
    <t>DIFFUSIONE ALVEOLO-CAPILLARE  DEL CO</t>
  </si>
  <si>
    <t>89.38.4</t>
  </si>
  <si>
    <t>COMPLIANCE POLMONARE STATICA E DINAMICA</t>
  </si>
  <si>
    <t>89.38.5</t>
  </si>
  <si>
    <t>DETERMINAZIONE DEL PATTERN RESPIRATORIO A RIPOSO</t>
  </si>
  <si>
    <t>89.38.6</t>
  </si>
  <si>
    <t>VALUTAZIONE DELLA VENTILAZIONE E DEI GAS ESPIRATI E RELATIVI PARAMETRI</t>
  </si>
  <si>
    <t>89.38.7</t>
  </si>
  <si>
    <t>DETERMINAZIONE DELLE MASSIME PRESSIONI INSPIRATORIE ED ESPIRATORIE O TRANSDIAFRAMMATICHE</t>
  </si>
  <si>
    <t>89.38.8</t>
  </si>
  <si>
    <t>TEST DI DISTRIBUZIONE DELLA VENTILAZIONE CON GAS NON RADIOATTIVI</t>
  </si>
  <si>
    <t>89.38.9</t>
  </si>
  <si>
    <t>DETERMINAZIONE DELLA P O.1</t>
  </si>
  <si>
    <t>89.39.1</t>
  </si>
  <si>
    <t>OSSERVAZIONE DERMATOLOGICA IN EPILUMINESCENZA</t>
  </si>
  <si>
    <t>89.39.2</t>
  </si>
  <si>
    <t>OSSERVAZIONE DERMATOLOGICA IN EPIDIASCOPIA</t>
  </si>
  <si>
    <t>89.39.3</t>
  </si>
  <si>
    <t>VALUTAZIONE DELLA SOGLIA DI SENSIBILITA' VIBRATORIA</t>
  </si>
  <si>
    <t>89.39.4</t>
  </si>
  <si>
    <t>GUSTOMETRIA
Include, per analogia, l'esame olfattivo</t>
  </si>
  <si>
    <t>89.39.5</t>
  </si>
  <si>
    <t>ELETTROGUSTOMETRIA</t>
  </si>
  <si>
    <t>89.39.6</t>
  </si>
  <si>
    <t>OSSERVAZIONE DELLE LESIONI PIGMENTARIE E NON CON VIDEODERMATOSCOPIO</t>
  </si>
  <si>
    <t>89.41</t>
  </si>
  <si>
    <t>TEST CARDIOVASCOLARE DA SFORZO CON PEDANA MOBILE O CON CICLOERGOMETRO
Escluso: Prova da sforzo cardiorespiratorio (89.44.1)</t>
  </si>
  <si>
    <t>89.42</t>
  </si>
  <si>
    <t>TEST DA SFORZO DEI DUE GRADINI DI MASTERS</t>
  </si>
  <si>
    <t>89.44</t>
  </si>
  <si>
    <t>ALTRI TEST CARDIOVASCOLARI DA SFORZO
Test da sforzo con o senza stimolatore transesofageo
Non associabile a Scintigrafia miocardica di perfusione (codice 92.05.1)</t>
  </si>
  <si>
    <t>89.44.1</t>
  </si>
  <si>
    <t>PROVA DA SFORZO CARDIORESPIRATORIO 
ECG, analisi gas respiratori, determinazione della ventilazione, emogasanalisi</t>
  </si>
  <si>
    <t>89.44.2</t>
  </si>
  <si>
    <t>TEST DEL CAMMINO
6 -12 min. walking test</t>
  </si>
  <si>
    <t>89.48.1</t>
  </si>
  <si>
    <t>CONTROLLO E PROGRAMMAZIONE PACE-MAKER</t>
  </si>
  <si>
    <t>89.48.2</t>
  </si>
  <si>
    <t>CONTROLLO E PROGRAMMAZIONE DEFIBRILLATORE IMPIANTABILE Incluso: ECG (89.52). Il referto deve comprendere le risultanze dell'ECG</t>
  </si>
  <si>
    <t>89.50</t>
  </si>
  <si>
    <t>ELETTROCARDIOGRAMMA DINAMICO
Dispositivi analogici e digitali (Holter)</t>
  </si>
  <si>
    <t>89.52</t>
  </si>
  <si>
    <t>ELETTROCARDIOGRAMMA
Incluso: elettrocardiogramma con prove farmacodinamiche e con test vari</t>
  </si>
  <si>
    <t>89.52.1</t>
  </si>
  <si>
    <t>ELETTROCARDIOGRAMMA CON TEST PROVOCATIVI E/O PROVE FARMACOLOGICHE</t>
  </si>
  <si>
    <t>89.52.2</t>
  </si>
  <si>
    <t>ELETTROCARDIOGRAMMA TRANSESOFAGEO</t>
  </si>
  <si>
    <t>89.52.3</t>
  </si>
  <si>
    <t>ELETTROCARDIOGRAMMA TRANSESOFAGEO CON STUDIO ELETTROFISIOLOGICO</t>
  </si>
  <si>
    <t>89.54</t>
  </si>
  <si>
    <t xml:space="preserve">MONITORAGGIO ELETTROCARDIOGRAFICO
Telemetria
ECG con studio dei potenziali tardivi
Escluso: Elettrocardiogramma dinamico (89.50), quello durante chirurgia </t>
  </si>
  <si>
    <t>89.58.1</t>
  </si>
  <si>
    <t>FOTOPLETISMOGRAFIA DEGLI ARTI SUPERIORI O INFERIORI
A riposo o dopo prova fisica o farmacologica</t>
  </si>
  <si>
    <t>89.58.2</t>
  </si>
  <si>
    <t xml:space="preserve">Cardiologia
Chirurgia vascolare
</t>
  </si>
  <si>
    <t>FOTOPLETISMOGRAFIA DEGLI ARTI SUPERIORI E INFERIORI
A riposo o dopo prova fisica o farmacologica</t>
  </si>
  <si>
    <t>89.58.3</t>
  </si>
  <si>
    <t>FOTOPLETISMOGRAFIA DI ALTRI DISTRETTI 
A riposo o dopo prova fisica o farmacologica o durante blocco anestetico</t>
  </si>
  <si>
    <t>89.58.4</t>
  </si>
  <si>
    <t>PLETISMOGRAFIA AD OCCLUSIONE VENOSA DEGLI ARTI SUPERIORI O INFERIORI
A riposo o dopo prova fisica o farmacologica
Escluso: Pletismografia di un arto (89.58.8)</t>
  </si>
  <si>
    <t>89.58.5</t>
  </si>
  <si>
    <t>PLETISMOGRAFIA AD OCCLUSIONE VENOSA DEGLI ARTI SUPERIORI E INFERIORI
A riposo o dopo prova fisica o farmacologica
Escluso: Pletismografia di un arto (89.58.8)</t>
  </si>
  <si>
    <t>89.58.6</t>
  </si>
  <si>
    <t>PLETISMOGRAFIA PENIENA
A riposo o dopo prova fisica o farmacologica</t>
  </si>
  <si>
    <t>89.58.7</t>
  </si>
  <si>
    <t>PLETISMOGRAFIA DI ALTRI DISTRETTI 
A riposo o dopo prova fisica o farmacologica o durante blocco anestetico</t>
  </si>
  <si>
    <t>89.58.8</t>
  </si>
  <si>
    <t>PLETISMOGRAFIA DI UN ARTO</t>
  </si>
  <si>
    <t>89.59.1</t>
  </si>
  <si>
    <t>TEST  CARDIOVASCOLARI PER VALUTAZIONE DI NEUROPATIA AUTONOMICA</t>
  </si>
  <si>
    <t>89.59.5</t>
  </si>
  <si>
    <t>CONTROLLO STANDARD PER PAZIENTE CON TRAPIANTO CARDIACO
Include: visita cardiochirurgica, visita cardiologica, ECG, ed i seguenti accertamenti: 
es. urine, glucosio, azoto ureico, creatinina, calcio, sodio, potassio, albumina, bilirubina totale e frazionata, GOT,GPT, gamma GT, colinesterasi butir-colina, LDH, fosfatasi alcalina, ferro, colesterolo totale, trigliceridi, ac. urico, proteine totali, ciclosporinemia, emocromo completo con formula.</t>
  </si>
  <si>
    <t>89.61.1</t>
  </si>
  <si>
    <t xml:space="preserve">MONITORAGGIO CONTINUO [24 Ore] DELLA PRESSIONE ARTERIOSA </t>
  </si>
  <si>
    <t>89.62</t>
  </si>
  <si>
    <t>MONITORAGGIO DELLA PRESSIONE VENOSA CENTRALE</t>
  </si>
  <si>
    <t>89.65.1</t>
  </si>
  <si>
    <t>Laboratorio
Pneumologia</t>
  </si>
  <si>
    <t>EMOGASANALISI ARTERIOSA SISTEMICA
Emogasanalisi di sangue capillare o arterioso</t>
  </si>
  <si>
    <t>89.65.2</t>
  </si>
  <si>
    <t>EMOGASANALISI DURANTE RESPIRAZIONE DI O2 AD ALTA CONCENTRAZIONE 
Test dell' iperossia</t>
  </si>
  <si>
    <t>89.65.3</t>
  </si>
  <si>
    <t>EMOGASANALISI DURANTE RESPIRAZIONE DI O2 A BASSA CONCENTRAZIONE
Test dell' ipossia</t>
  </si>
  <si>
    <t>89.65.4</t>
  </si>
  <si>
    <t>MONITORAGGIO TRANSCUTANEO DI O2 E CO2</t>
  </si>
  <si>
    <t>89.65.5</t>
  </si>
  <si>
    <t>MONITORAGGIO INCRUENTO DELLA SATURAZIONE ARTERIOSA</t>
  </si>
  <si>
    <t>89.65.6</t>
  </si>
  <si>
    <t>EMOGASANALISI PRIMA E DOPO IPERVENTILAZIONE</t>
  </si>
  <si>
    <t>89.6511</t>
  </si>
  <si>
    <t xml:space="preserve">SATURIMETRIA ARTERIOSA O2 </t>
  </si>
  <si>
    <t>89.66</t>
  </si>
  <si>
    <t>EMOGASANALISI DI SANGUE MISTO VENOSO</t>
  </si>
  <si>
    <t>89.7</t>
  </si>
  <si>
    <t>PRIMA VISITA
Escluso: le prime visite specificatamente codificate</t>
  </si>
  <si>
    <t>89.7A.1</t>
  </si>
  <si>
    <t>PRIMA VISITA ANESTESIOLOGICA
Prima valutazione per terapia del dolore e programmazione della terapia specifica. 
Escluso: la visita preoperatoria. Incluso: Eventuale stesura del piano nutrizionale</t>
  </si>
  <si>
    <t>89.7A.2</t>
  </si>
  <si>
    <t>PRIMA VISITA ANGIOLOGICA</t>
  </si>
  <si>
    <t>89.7A.3</t>
  </si>
  <si>
    <t xml:space="preserve">PRMA VISITA CARDIOLOGICA </t>
  </si>
  <si>
    <t>89.7A.4</t>
  </si>
  <si>
    <t>PRIMA VISITA CHIRURGICA GENERALE
Comprende indirizzamenti ultra-specialistici</t>
  </si>
  <si>
    <t>89.7A.5</t>
  </si>
  <si>
    <t>PRIMA VISITA CHIRURGICA PLASTICA</t>
  </si>
  <si>
    <t>89.7A.6</t>
  </si>
  <si>
    <t>PRIMA VISITA CHIRURGICA VASCOLARE</t>
  </si>
  <si>
    <t>89.7A.7</t>
  </si>
  <si>
    <t>PRIMA VISITA DERMATOLOGICA/ALLERGOLOGICA</t>
  </si>
  <si>
    <t>89.7A.8</t>
  </si>
  <si>
    <t>PRIMA VISITA  ENDOCRINOLOGICA/DIABETOLOGICA</t>
  </si>
  <si>
    <t>89.7A.9</t>
  </si>
  <si>
    <t>PRIMA VISITA GASTROENTEROLOGICA</t>
  </si>
  <si>
    <t>89.7B.1</t>
  </si>
  <si>
    <t>Laboratorio</t>
  </si>
  <si>
    <t>PRIMA VISITA DI GENETICA MEDICA</t>
  </si>
  <si>
    <t>89.7B.2</t>
  </si>
  <si>
    <t>PRIMA VISITA DI MEDICINA FISICA E RIABILITAZIONE</t>
  </si>
  <si>
    <t>89.7B.3</t>
  </si>
  <si>
    <t xml:space="preserve">PRIMA VISITA DI MEDICINA NUCLEARE </t>
  </si>
  <si>
    <t>89.7B.4</t>
  </si>
  <si>
    <t>PRIMA VISITA NEFROLOGICA</t>
  </si>
  <si>
    <t>89.7B.5</t>
  </si>
  <si>
    <t xml:space="preserve">PRIMA VISITA ODONTOSTOMATOLOGICA o MAXILLO FACCIALE </t>
  </si>
  <si>
    <t>89.7B.6</t>
  </si>
  <si>
    <t>PRIMA VISITA ONCOLOGICA</t>
  </si>
  <si>
    <t>89.7B.7</t>
  </si>
  <si>
    <t>PRIMA VISITA ORTOPEDICA</t>
  </si>
  <si>
    <t>89.7B.8</t>
  </si>
  <si>
    <t>PRIMA VISITA OTORINOLARINGOIATRICA</t>
  </si>
  <si>
    <t>89.7B.9</t>
  </si>
  <si>
    <t>PRIMA VISITA PNEUMOLOGICA</t>
  </si>
  <si>
    <t>89.7C.1</t>
  </si>
  <si>
    <t>PRIMA VISITA DI RADIOTERAPIA</t>
  </si>
  <si>
    <t>89.7C.2</t>
  </si>
  <si>
    <t>PRIMA VISITA  UROLOGICA/ANDROLOGICA</t>
  </si>
  <si>
    <t>89.7C.3</t>
  </si>
  <si>
    <t xml:space="preserve">PRIMA VISITA CARDIOCHIRURGICA </t>
  </si>
  <si>
    <t>89.7C.4</t>
  </si>
  <si>
    <t>PRIMA VISITA CHIRURGICA VERTEBRO MIDOLLARE</t>
  </si>
  <si>
    <t>89.7C.5</t>
  </si>
  <si>
    <t xml:space="preserve">PRIMA VISITA EMATOLOGICA </t>
  </si>
  <si>
    <t>89.7C.6</t>
  </si>
  <si>
    <t xml:space="preserve">PRIMA VISITA GERIATRICA </t>
  </si>
  <si>
    <t>89.7C.7</t>
  </si>
  <si>
    <t>PRIMA VISITA MEDICINA TRASFUSIONALE</t>
  </si>
  <si>
    <t>89.7C.8</t>
  </si>
  <si>
    <t>PRIMA VISITA PEDIATRICA</t>
  </si>
  <si>
    <t>89.7C.9</t>
  </si>
  <si>
    <t>PRIMA VISITA REUMATOLOGICA</t>
  </si>
  <si>
    <t>89.7D.1</t>
  </si>
  <si>
    <t>PRIMA VISITA DI MALATTIE INFETTIVE</t>
  </si>
  <si>
    <t>89.7D.2</t>
  </si>
  <si>
    <t xml:space="preserve">PRIMA VISITA DI MEDICINA INTERNA </t>
  </si>
  <si>
    <t>89.7D.3</t>
  </si>
  <si>
    <t xml:space="preserve">PRIMA VISITA NEUROCHIRURGICA </t>
  </si>
  <si>
    <t>89.7D.4</t>
  </si>
  <si>
    <t>PRIMA VISITA DI RIABILITAZIONE CARDIOLOGICA</t>
  </si>
  <si>
    <t>89.7D.5</t>
  </si>
  <si>
    <t>PRIMA VISITA DI RIABILITAZIONE PNEUMOLOGICA</t>
  </si>
  <si>
    <t>89.7D.6</t>
  </si>
  <si>
    <t>Neuropsichiatria infantile</t>
  </si>
  <si>
    <t>PRIMA VISITA DI NEUROPSICHIATRIA INFANTILE</t>
  </si>
  <si>
    <t>90.01.1</t>
  </si>
  <si>
    <t>11 DEOSSICORTISOLO</t>
  </si>
  <si>
    <t>90.01.2</t>
  </si>
  <si>
    <t>17 ALFA IDROSSIPROGESTERONE (17 OH-P)</t>
  </si>
  <si>
    <t>90.01.3</t>
  </si>
  <si>
    <t>17 CHETOSTEROIDI [dU]</t>
  </si>
  <si>
    <t>90.01.4</t>
  </si>
  <si>
    <t>17 IDROSSICORTICOIDI [dU]</t>
  </si>
  <si>
    <t>90.01.5</t>
  </si>
  <si>
    <t>ACIDI BILIARI</t>
  </si>
  <si>
    <t>90.01.6</t>
  </si>
  <si>
    <t>A.C.E. (Angiotensin Converting Enzyme)</t>
  </si>
  <si>
    <t>90.02.1</t>
  </si>
  <si>
    <t>ACIDO 5 IDROSSI 3 INDOLACETICO  [dU]</t>
  </si>
  <si>
    <t>90.02.2</t>
  </si>
  <si>
    <t>ACIDO CITRICO</t>
  </si>
  <si>
    <t>90.02.3</t>
  </si>
  <si>
    <t>ACIDO DELTA AMINOLEVULINICO (ALA)</t>
  </si>
  <si>
    <t>90.02.4</t>
  </si>
  <si>
    <t>ACIDO IPPURICO</t>
  </si>
  <si>
    <t>90.02.5</t>
  </si>
  <si>
    <t>ACIDO LATTICO</t>
  </si>
  <si>
    <t>90.02.6</t>
  </si>
  <si>
    <t>GLICOLE ETILENICO</t>
  </si>
  <si>
    <t>90.02.7</t>
  </si>
  <si>
    <t>ACIDO FENILGLIOSSICO</t>
  </si>
  <si>
    <t>90.02.8</t>
  </si>
  <si>
    <t>ACIDO 3 METIL IPPURICO</t>
  </si>
  <si>
    <t>90.02.9</t>
  </si>
  <si>
    <t>ACIDO MANDELICO</t>
  </si>
  <si>
    <t>90.0291</t>
  </si>
  <si>
    <t>ACIDO TRICLOROACETICO</t>
  </si>
  <si>
    <t>90.0292</t>
  </si>
  <si>
    <t>ACIDO OSSALICO</t>
  </si>
  <si>
    <t>90.03.1</t>
  </si>
  <si>
    <t>ACIDO PARA AMINOIPPURICO (PAI)</t>
  </si>
  <si>
    <t>90.03.2</t>
  </si>
  <si>
    <t>ACIDO PIRUVICO</t>
  </si>
  <si>
    <t>90.03.3</t>
  </si>
  <si>
    <t>ACIDO SIALICO</t>
  </si>
  <si>
    <t>90.03.4</t>
  </si>
  <si>
    <t>ACIDO VALPROICO</t>
  </si>
  <si>
    <t>90.03.5</t>
  </si>
  <si>
    <t>ACIDO VANILMANDELICO (VMA) [dU]</t>
  </si>
  <si>
    <t>90.0335</t>
  </si>
  <si>
    <t>ACIDO TRANS TRANS MUCONICO  [U]</t>
  </si>
  <si>
    <t>90.04.1</t>
  </si>
  <si>
    <t>ADIURETINA (ADH)</t>
  </si>
  <si>
    <t>90.04.2</t>
  </si>
  <si>
    <t xml:space="preserve">ADRENALINA - NORADRENALINA [P] </t>
  </si>
  <si>
    <t>90.04.3</t>
  </si>
  <si>
    <t>ADRENALINA - NORADRENALINA [U]</t>
  </si>
  <si>
    <t>90.04.4</t>
  </si>
  <si>
    <t>ALA DEIDRASI ERITROCITARIA</t>
  </si>
  <si>
    <t>90.04.5</t>
  </si>
  <si>
    <t>ALANINA AMINOTRANSFERASI (ALT) (GPT) [S/U]</t>
  </si>
  <si>
    <t>90.05.1</t>
  </si>
  <si>
    <t>ALBUMINA [S/U/dU/LPr]</t>
  </si>
  <si>
    <t>90.05.2</t>
  </si>
  <si>
    <t>ALDOLASI [S]</t>
  </si>
  <si>
    <t>90.05.3</t>
  </si>
  <si>
    <t>ALDOSTERONE [S/U]</t>
  </si>
  <si>
    <t>90.05.4</t>
  </si>
  <si>
    <t>ALFA 1 ANTITRIPSINA [S]</t>
  </si>
  <si>
    <t>90.05.5</t>
  </si>
  <si>
    <t>ALFA 1 FETOPROTEINA [S/La/Alb]</t>
  </si>
  <si>
    <t>90.06.1</t>
  </si>
  <si>
    <t>ALFA 1 GLICOPROTEINA ACIDA [S]</t>
  </si>
  <si>
    <t>90.06.2</t>
  </si>
  <si>
    <t>ALFA 1 MICROGLOBULINA [S/U]</t>
  </si>
  <si>
    <t>90.06.3</t>
  </si>
  <si>
    <t>ALFA 2 MACROGLOBULINA</t>
  </si>
  <si>
    <t>90.06.4</t>
  </si>
  <si>
    <t>ALFA AMILASI [S/U/LAs/LP]</t>
  </si>
  <si>
    <t>90.06.5</t>
  </si>
  <si>
    <t>ALFA AMILASI ISOENZIMI (Frazione pancreatica)</t>
  </si>
  <si>
    <t>90.07.1</t>
  </si>
  <si>
    <t>ALLUMINIO [S/U]</t>
  </si>
  <si>
    <t>90.07.2</t>
  </si>
  <si>
    <t>AMINOACIDI DOSAGGIO SINGOLO [S/U/Sg/P]</t>
  </si>
  <si>
    <t>90.07.3</t>
  </si>
  <si>
    <t>AMINOACIDI TOTALI [S/U/Sg/P]</t>
  </si>
  <si>
    <t>90.07.4</t>
  </si>
  <si>
    <t>ANTIDEPRESSIVI 
Ogni determinazione costituisce una prestazione</t>
  </si>
  <si>
    <t>90.07.5</t>
  </si>
  <si>
    <t>AMMONIO [P/U]</t>
  </si>
  <si>
    <t>90.08.1</t>
  </si>
  <si>
    <t>ANDROSTANEDIOLO GLUCURONIDE [S]</t>
  </si>
  <si>
    <t>90.08.2</t>
  </si>
  <si>
    <t>ANGIOTENSINA II</t>
  </si>
  <si>
    <t>90.08.3</t>
  </si>
  <si>
    <t>ANTIBIOTICI, ANTIMICOTICI, ANTIVIRALI
Ogni determinazione costituisce una prestazione</t>
  </si>
  <si>
    <t>90.08.4</t>
  </si>
  <si>
    <t>APOLIPOPROTEINA ALTRA</t>
  </si>
  <si>
    <t>90.08.5</t>
  </si>
  <si>
    <t>APOLIPOPROTEINA B</t>
  </si>
  <si>
    <t>90.09.1</t>
  </si>
  <si>
    <t>APTOGLOBINA</t>
  </si>
  <si>
    <t>90.09.2</t>
  </si>
  <si>
    <t>ASPARTATO AMINOTRANSFERASI  (AST) (GOT) [S]</t>
  </si>
  <si>
    <t>90.09.3</t>
  </si>
  <si>
    <t>BARBITURICI</t>
  </si>
  <si>
    <t>90.09.4</t>
  </si>
  <si>
    <t>BENZODIAZEPINE</t>
  </si>
  <si>
    <t>90.09.5</t>
  </si>
  <si>
    <t>BENZOLO</t>
  </si>
  <si>
    <t>90.10.1</t>
  </si>
  <si>
    <t>BETA2 MICROGLOBULINA [S/U]</t>
  </si>
  <si>
    <t>90.10.2</t>
  </si>
  <si>
    <t>BICARBONATI (Idrogenocarbonato)</t>
  </si>
  <si>
    <t>90.10.3</t>
  </si>
  <si>
    <t>BILIRUBINA (Curva spettrofotometrica nel liquido amniotico)</t>
  </si>
  <si>
    <t>90.10.4</t>
  </si>
  <si>
    <t>BILIRUBINA TOTALE reflex (cut-off ≥ 1 mg/dL).
Incluso: Bilirubina Diretta ed Indiretta</t>
  </si>
  <si>
    <t>90.10.5</t>
  </si>
  <si>
    <t>BILIRUBINA TOTALE E FRAZIONATA</t>
  </si>
  <si>
    <t>90.1055</t>
  </si>
  <si>
    <t>BROMO  [S/U]</t>
  </si>
  <si>
    <t>90.11.1</t>
  </si>
  <si>
    <t>C PEPTIDE (S/U)</t>
  </si>
  <si>
    <t>90.11.2</t>
  </si>
  <si>
    <t>C PEPTIDE: Dosaggi seriati dopo test di stimolo ( 5 )</t>
  </si>
  <si>
    <t>90.11.3</t>
  </si>
  <si>
    <t>CADMIO</t>
  </si>
  <si>
    <t>90.11.4</t>
  </si>
  <si>
    <t>CALCIO TOTALE [S/U/dU/LPr]</t>
  </si>
  <si>
    <t>90.11.5</t>
  </si>
  <si>
    <t>CALCITONINA</t>
  </si>
  <si>
    <t>CALCIO IONIZZATO</t>
  </si>
  <si>
    <t>90.12.1</t>
  </si>
  <si>
    <t>CALCOLI E CONCREZIONI (Ricerca semiquantitativa)</t>
  </si>
  <si>
    <t>90.12.2</t>
  </si>
  <si>
    <t>CALCOLI ESAME CHIMICO DI BASE (Ricerca qualitativa)</t>
  </si>
  <si>
    <t>90.12.3</t>
  </si>
  <si>
    <t>CARBAMAZEPINA, CARBAMAZEPINA EPOSSIDO, FELBAMATO, GABAPENTINA, LAMOTRIGINA, TOPIRAMATO
Ogni determinazione costituisce una prestazione</t>
  </si>
  <si>
    <t>90.12.4</t>
  </si>
  <si>
    <t>CATECOLAMINE  (O METABOLITI) TOTALI URINARIE</t>
  </si>
  <si>
    <t>90.12.5</t>
  </si>
  <si>
    <t>CERULOPLASMINA</t>
  </si>
  <si>
    <t>90.12.A</t>
  </si>
  <si>
    <t>CALPROTECTINA FECALE</t>
  </si>
  <si>
    <t>90.13.1</t>
  </si>
  <si>
    <t>CHIMOTRIPSINA [Feci]</t>
  </si>
  <si>
    <t>90.13.2</t>
  </si>
  <si>
    <t>CICLOSPORINA, TACROLIMUS, ACIDO MICOFENOLICO, SIROLIMUS
Ogni determinazione costituisce una prestazione</t>
  </si>
  <si>
    <t>90.13.3</t>
  </si>
  <si>
    <t>CLORURO [S/U/dU]</t>
  </si>
  <si>
    <t>90.13.4</t>
  </si>
  <si>
    <t>CLORURO, SODIO E POTASSIO [Sd] (Stimolazione con Pilocarpina)</t>
  </si>
  <si>
    <t>90.13.5</t>
  </si>
  <si>
    <t>COBALAMINA (VIT. B12) [S]</t>
  </si>
  <si>
    <t>90.13.A</t>
  </si>
  <si>
    <t>CISTATINA C. Non associabile a Creatinina 90.16.3 e Creatinina clearance 90.16.4</t>
  </si>
  <si>
    <t>90.13.C</t>
  </si>
  <si>
    <t>COLESTEROLO LDL. Determinazione diretta</t>
  </si>
  <si>
    <t>90.1315</t>
  </si>
  <si>
    <t>CIANURI [S]</t>
  </si>
  <si>
    <t>90.14.1</t>
  </si>
  <si>
    <t>COLESTEROLO HDL 
Incluso: rapporto LDLC/HDLC</t>
  </si>
  <si>
    <t>90.14.3</t>
  </si>
  <si>
    <t>COLESTEROLO TOTALE</t>
  </si>
  <si>
    <t>90.14.4</t>
  </si>
  <si>
    <t>COLINESTERASI (PSEUDO-CHE)</t>
  </si>
  <si>
    <t>90.1451</t>
  </si>
  <si>
    <t xml:space="preserve">COPROPORFIRINE </t>
  </si>
  <si>
    <t>90.1452</t>
  </si>
  <si>
    <t>UROPORFIRINE</t>
  </si>
  <si>
    <t>90.1457</t>
  </si>
  <si>
    <t>COBALTO</t>
  </si>
  <si>
    <t>90.15.1</t>
  </si>
  <si>
    <t>CORPI CHETONICI</t>
  </si>
  <si>
    <t>90.15.2</t>
  </si>
  <si>
    <t>CORTICOTROPINA (ACTH) [P]</t>
  </si>
  <si>
    <t>90.15.3</t>
  </si>
  <si>
    <t>CORTISOLO [S/U]</t>
  </si>
  <si>
    <t>90.15.4</t>
  </si>
  <si>
    <t>CREATINCHINASI (CPK o CK)</t>
  </si>
  <si>
    <t>90.15.5</t>
  </si>
  <si>
    <t>CREATINCHINASI ISOENZIMA MB (CK-MB)</t>
  </si>
  <si>
    <t>90.1541</t>
  </si>
  <si>
    <t>CK MASSA</t>
  </si>
  <si>
    <t>90.16.1</t>
  </si>
  <si>
    <t xml:space="preserve">CREATINCHINASI ISOENZIMI </t>
  </si>
  <si>
    <t>90.16.2</t>
  </si>
  <si>
    <t>CREATINCHINASI ISOFORME</t>
  </si>
  <si>
    <t>90.16.3</t>
  </si>
  <si>
    <t>CREATININA [S/U/dU/La/LPr]</t>
  </si>
  <si>
    <t>90.16.4</t>
  </si>
  <si>
    <t>CREATININA CLEARANCE</t>
  </si>
  <si>
    <t>90.16.5</t>
  </si>
  <si>
    <t>CROMO</t>
  </si>
  <si>
    <t>90.16.6</t>
  </si>
  <si>
    <t>CROMOGRANINA A</t>
  </si>
  <si>
    <t>90.16.8</t>
  </si>
  <si>
    <t>DECARBOSSIPROTROMBINA</t>
  </si>
  <si>
    <t>90.16.9</t>
  </si>
  <si>
    <t>CREATINA. DOSAGGIO</t>
  </si>
  <si>
    <t>90.17.1</t>
  </si>
  <si>
    <t xml:space="preserve">DEIDROEPIANDROSTERONE (DEA) </t>
  </si>
  <si>
    <t>90.17.2</t>
  </si>
  <si>
    <t>DEIDROEPIANDROSTERONE SOLFATO (DEA-S)</t>
  </si>
  <si>
    <t>90.17.3</t>
  </si>
  <si>
    <t>DELTA 4 ANDROSTENEDIONE</t>
  </si>
  <si>
    <t>90.17.4</t>
  </si>
  <si>
    <t>DESIPRAMINA</t>
  </si>
  <si>
    <t>90.17.5</t>
  </si>
  <si>
    <t>DIIDROTESTOSTERONE (DHT)</t>
  </si>
  <si>
    <t>90.17.6</t>
  </si>
  <si>
    <t>DETERMINAZIONI DI RISCHIO PRENATALE PER SINDROME DI DOWN (1° trimestre): HCG FRAZIONE LIBERA E PAPP-A</t>
  </si>
  <si>
    <t>90.17.8</t>
  </si>
  <si>
    <t xml:space="preserve">TRI TEST: ALFAFETOPROTEINA (AFP), HCG TOTALE O FRAZIONE LIBERA, ESTRIOLO (E3). DETERMINAZIONI DI RISCHIO PRENATALE PER ANOMALIE CROMOSOMICHE E DIFETTI DEL TUBO NEURALE  </t>
  </si>
  <si>
    <t>90.17.9</t>
  </si>
  <si>
    <t>DETERMINAZIONI DI RISCHIO PRENATALE PER SINDROME DI DOWN E DIFETTI DEL TUBO NEURALE (1°, 2° trimestre): TEST INTEGRATO PER  PAPP-A, AFP, HCG TOTALE O FRAZIONE LIBERA, E3.</t>
  </si>
  <si>
    <t>90.17.B</t>
  </si>
  <si>
    <t>Farmaci con metodi cromatografici</t>
  </si>
  <si>
    <t>90.17.C</t>
  </si>
  <si>
    <t>FARMACI CON TECNICHE NON CROMATOGRAFICHE</t>
  </si>
  <si>
    <t>90.17.E</t>
  </si>
  <si>
    <t>ENZIMA DI CONVERSIONE DELL'ANGIOTENSINA (ACE)</t>
  </si>
  <si>
    <t>90.17.F</t>
  </si>
  <si>
    <t>7-DEIDROCOLESTEROLO. DOSAGGIO</t>
  </si>
  <si>
    <t>90.18.1</t>
  </si>
  <si>
    <t xml:space="preserve">DOPAMINA [S/U] </t>
  </si>
  <si>
    <t>90.18.2</t>
  </si>
  <si>
    <t>DOXEPINA</t>
  </si>
  <si>
    <t>90.18.3</t>
  </si>
  <si>
    <t>DROGHE D'ABUSO
Ogni determinazione costituisce una prestazione</t>
  </si>
  <si>
    <t>90.18.4</t>
  </si>
  <si>
    <t>ENOLASI NEURONESPECIFICA (NSE)</t>
  </si>
  <si>
    <t>90.18.5</t>
  </si>
  <si>
    <t>ERITROPOIETINA</t>
  </si>
  <si>
    <t>90.18.6</t>
  </si>
  <si>
    <t>NALTREXONE</t>
  </si>
  <si>
    <t>90.1841</t>
  </si>
  <si>
    <t>CROMOGRANINA</t>
  </si>
  <si>
    <t>90.19.1</t>
  </si>
  <si>
    <t>ESTERI ORGANOFOSFORICI</t>
  </si>
  <si>
    <t>90.19.2</t>
  </si>
  <si>
    <t>ESTRADIOLO (E2) [S/U]</t>
  </si>
  <si>
    <t>90.19.3</t>
  </si>
  <si>
    <t>ESTRIOLO (E3) [S/U]</t>
  </si>
  <si>
    <t>90.19.4</t>
  </si>
  <si>
    <t xml:space="preserve">ESTRIOLO NON CONIUGATO </t>
  </si>
  <si>
    <t>90.19.5</t>
  </si>
  <si>
    <t>ESTRONE (E1)</t>
  </si>
  <si>
    <t>90.20.1</t>
  </si>
  <si>
    <t>ETANOLO</t>
  </si>
  <si>
    <t>90.20.2</t>
  </si>
  <si>
    <t>ETOSUCCIMIDE</t>
  </si>
  <si>
    <t>90.20.3</t>
  </si>
  <si>
    <t>FARMACI ANTIARITMICI
Ogni determinazione costituisce una prestazione</t>
  </si>
  <si>
    <t>90.20.4</t>
  </si>
  <si>
    <t>FARMACI ANTIINFIAMMATORI
Ogni determinazione costituisce una prestazione</t>
  </si>
  <si>
    <t>90.20.5</t>
  </si>
  <si>
    <t>FARMACI ANTITUMORALI
Ogni determinazione costituisce una prestazione</t>
  </si>
  <si>
    <t>90.20.6</t>
  </si>
  <si>
    <t>ALTRI FARMACI
Ogni determinazione costituisce una prestazione</t>
  </si>
  <si>
    <t>90.21.1</t>
  </si>
  <si>
    <t xml:space="preserve">FARMACI DIGITALICI </t>
  </si>
  <si>
    <t>90.21.2</t>
  </si>
  <si>
    <t>FATTORE NATRIURETICO ATRIALE</t>
  </si>
  <si>
    <t>90.21.3</t>
  </si>
  <si>
    <t>FECI ESAME CHIMICO E MICROSCOPICO (Grassi, prod. di digestione, parassiti)</t>
  </si>
  <si>
    <t>90.21.4</t>
  </si>
  <si>
    <t>FECI SANGUE OCCULTO</t>
  </si>
  <si>
    <t>90.21.5</t>
  </si>
  <si>
    <t>FENILALANINA</t>
  </si>
  <si>
    <t>90.22.1</t>
  </si>
  <si>
    <t>FENITOINA</t>
  </si>
  <si>
    <t>90.22.2</t>
  </si>
  <si>
    <t>FENOLO [U]</t>
  </si>
  <si>
    <t>90.22.3</t>
  </si>
  <si>
    <t>FERRITINA [P/(Sg)Er/LP]</t>
  </si>
  <si>
    <t>90.22.4</t>
  </si>
  <si>
    <t>FERRO [dU]</t>
  </si>
  <si>
    <t>90.22.5</t>
  </si>
  <si>
    <t>FERRO [S]</t>
  </si>
  <si>
    <t>90.23.1</t>
  </si>
  <si>
    <t>FLUORO</t>
  </si>
  <si>
    <t>90.23.2</t>
  </si>
  <si>
    <t>FOLATO [S/(Sg)Er]</t>
  </si>
  <si>
    <t>90.23.3</t>
  </si>
  <si>
    <t>FOLLITROPINA (FSH) [S/U]</t>
  </si>
  <si>
    <t>90.23.4</t>
  </si>
  <si>
    <t>FOSFATASI ACIDA</t>
  </si>
  <si>
    <t>90.23.5</t>
  </si>
  <si>
    <t>FOSFATASI ALCALINA</t>
  </si>
  <si>
    <t>90.24.1</t>
  </si>
  <si>
    <t>FOSFATASI ALCALINA ISOENZIMA OSSEO</t>
  </si>
  <si>
    <t>90.24.2</t>
  </si>
  <si>
    <t>FOSFATASI PROSTATICA (PAP)</t>
  </si>
  <si>
    <t>90.24.3</t>
  </si>
  <si>
    <t>FOSFATO INORGANICO [S/U/dU]</t>
  </si>
  <si>
    <t>90.24.4</t>
  </si>
  <si>
    <t>FOSFOESOSOISOMERASI (PHI)</t>
  </si>
  <si>
    <t>90.24.5</t>
  </si>
  <si>
    <t>FOSFORO</t>
  </si>
  <si>
    <t>90.25.1</t>
  </si>
  <si>
    <t>FRUTTOSAMINA (PROTEINE GLICATE) [S]</t>
  </si>
  <si>
    <t>90.25.2</t>
  </si>
  <si>
    <t>FRUTTOSIO [Ls]</t>
  </si>
  <si>
    <t>90.25.3</t>
  </si>
  <si>
    <t>GALATTOSIO (Prova da carico)</t>
  </si>
  <si>
    <t>GALATTOSIO [S/U]</t>
  </si>
  <si>
    <t>90.25.5</t>
  </si>
  <si>
    <t>GAMMA GLUTAMIL TRANSPEPTIDASI (gamma GT) [S/U]</t>
  </si>
  <si>
    <t>90.25.6</t>
  </si>
  <si>
    <t>GALATTOSIO 1-FOSFATO URIDIL TRANSFERASI (GALT)</t>
  </si>
  <si>
    <t>90.25.7</t>
  </si>
  <si>
    <t>GLOBULINA DA TRASPORTO ORMONI SESSUALI (SHBG)</t>
  </si>
  <si>
    <t>90.2555</t>
  </si>
  <si>
    <t>GAS ANESTETICI  (per ogni determinazione)</t>
  </si>
  <si>
    <t>90.26.1</t>
  </si>
  <si>
    <t>GASTRINA [S]</t>
  </si>
  <si>
    <t>90.26.2</t>
  </si>
  <si>
    <t xml:space="preserve">GLOBULINA LEGANTE LA TIROXINA (TBG) </t>
  </si>
  <si>
    <t>90.26.3</t>
  </si>
  <si>
    <t>GLUCAGONE [S]</t>
  </si>
  <si>
    <t>90.26.5</t>
  </si>
  <si>
    <t>GLUCOSIO DOSAGGIO SERIALE DOPO CARICO (da 2 a 4 determinazioni). Inclusa Determinazione del Glucosio basale 90.27.1</t>
  </si>
  <si>
    <t>90.27.1</t>
  </si>
  <si>
    <t>GLUCOSIO [S/P/U/dU/La/LPr]</t>
  </si>
  <si>
    <t>90.27.2</t>
  </si>
  <si>
    <t>GLUCOSIO 6 FOSFATO DEIDROGENASI (G6PDH) [(Sg)Er]</t>
  </si>
  <si>
    <t>90.27.3</t>
  </si>
  <si>
    <t>GONADOTROPINA CORIONICA (Prova immunologica di gravidanza [U]</t>
  </si>
  <si>
    <t>90.27.4</t>
  </si>
  <si>
    <t>GONADOTROPINA CORIONICA (Subunità beta frazione libera) [S/U]</t>
  </si>
  <si>
    <t>90.27.5</t>
  </si>
  <si>
    <t>GONADOTROPINA CORIONICA (Subunità beta, molecola intera)</t>
  </si>
  <si>
    <t>90.27.6</t>
  </si>
  <si>
    <t>GLICOPROTEINA PLACENTARE GRAVIDANZA SPECIFICA</t>
  </si>
  <si>
    <t>90.28.1</t>
  </si>
  <si>
    <t>Hb - EMOGLOBINA GLICATA</t>
  </si>
  <si>
    <t>90.28.2</t>
  </si>
  <si>
    <t>IDROSSIPROLINA [U]</t>
  </si>
  <si>
    <t>90.28.3</t>
  </si>
  <si>
    <t>IMIPRAMINA</t>
  </si>
  <si>
    <t>90.28.5</t>
  </si>
  <si>
    <t>INSULINA (Curva da carico o dopo test farmacologici, max. 5)</t>
  </si>
  <si>
    <t>90.28.C</t>
  </si>
  <si>
    <t>INIBINA B</t>
  </si>
  <si>
    <t>90.2815</t>
  </si>
  <si>
    <t>IDROSSIBUTIRRATO DEIDROGENASI</t>
  </si>
  <si>
    <t>90.2821</t>
  </si>
  <si>
    <t>PIRIDINOLINA [U]
Cross-links del piridinio</t>
  </si>
  <si>
    <t>90.2841</t>
  </si>
  <si>
    <t>IMMUNOGLOBULINE: CATENE KAPPA E LAMBDA [S/U]</t>
  </si>
  <si>
    <t>90.2842</t>
  </si>
  <si>
    <t>IMMUNOGLOBULINE: CATENE KAPPA E LAMBDA LIBERE [S/U]</t>
  </si>
  <si>
    <t>90.29.1</t>
  </si>
  <si>
    <t>INSULINA [S]</t>
  </si>
  <si>
    <t>90.29.2</t>
  </si>
  <si>
    <t>LATTATO DEIDROGENASI (LDH) [S/F/LAs/LP]</t>
  </si>
  <si>
    <t>90.29.3</t>
  </si>
  <si>
    <t>IODURIA</t>
  </si>
  <si>
    <t>90.29.4</t>
  </si>
  <si>
    <t>LATTOSIO [U/Ls]</t>
  </si>
  <si>
    <t>90.29.5</t>
  </si>
  <si>
    <t>LEUCIN AMINO PEPTIDASI (LAP) [S]</t>
  </si>
  <si>
    <t>90.30.1</t>
  </si>
  <si>
    <t>LEVODOPA</t>
  </si>
  <si>
    <t>90.30.2</t>
  </si>
  <si>
    <t>LIPASI [S]</t>
  </si>
  <si>
    <t>90.30.3</t>
  </si>
  <si>
    <t>LIPOPROTEINA (a)</t>
  </si>
  <si>
    <t>90.30.4</t>
  </si>
  <si>
    <t>LIQUIDI DA VERSAMENTI ESAME CHIMICO FISICO E MICROSCOPICO</t>
  </si>
  <si>
    <t>90.30.5</t>
  </si>
  <si>
    <t>LIQUIDO AMNIOTICO ENZIMI</t>
  </si>
  <si>
    <t>90.31.1</t>
  </si>
  <si>
    <t>LIQUIDO AMNIOTICO FOSFOLIPIDI (Cromatografia)</t>
  </si>
  <si>
    <t>90.31.2</t>
  </si>
  <si>
    <t>LIQUIDO AMNIOTICO RAPPORTO LECITINA/SFINGOMIELINA</t>
  </si>
  <si>
    <t>90.31.3</t>
  </si>
  <si>
    <t>LIQUIDO AMNIOTICO TEST ALLA SCHIUMA DI CLEMENTS</t>
  </si>
  <si>
    <t>90.31.4</t>
  </si>
  <si>
    <t>LIQUIDO SEMINALE ESAME MORFOLOGICO E INDICE DI FERTILITA'</t>
  </si>
  <si>
    <t>90.31.5</t>
  </si>
  <si>
    <t>LIQUIDO SEMINALE PROVE DI VALUTAZIONE DELLA FERTILITA'</t>
  </si>
  <si>
    <t>90.32.1</t>
  </si>
  <si>
    <t>LIQUIDO SINOVIALE ESAME CHIMICO FISICO E MICROSCOPICO</t>
  </si>
  <si>
    <t>90.32.2</t>
  </si>
  <si>
    <t>LITIO [P]</t>
  </si>
  <si>
    <t>90.32.3</t>
  </si>
  <si>
    <t>LUTEOTROPINA (LH) [S/U]</t>
  </si>
  <si>
    <t>90.32.4</t>
  </si>
  <si>
    <t xml:space="preserve">LUTEOTROPINA (LH) E FOLLITROPINA (FSH): Dosaggi seriati dopo GNRH o altro stimolo ( 5 ) </t>
  </si>
  <si>
    <t>90.32.5</t>
  </si>
  <si>
    <t>MAGNESIO TOTALE [S/U/dU/(Sg)Er/LPr]</t>
  </si>
  <si>
    <t>90.3215</t>
  </si>
  <si>
    <t>LISOZIMA [S/U]</t>
  </si>
  <si>
    <t>90.33.1</t>
  </si>
  <si>
    <t>MANGANESE [S/U]</t>
  </si>
  <si>
    <t>90.33.2</t>
  </si>
  <si>
    <t>MEPROBAMATO</t>
  </si>
  <si>
    <t>90.33.3</t>
  </si>
  <si>
    <t>MERCURIO</t>
  </si>
  <si>
    <t>90.33.4</t>
  </si>
  <si>
    <t>MICROALBUMINURIA</t>
  </si>
  <si>
    <t>90.33.5</t>
  </si>
  <si>
    <t>MIOGLOBINA [S/U]</t>
  </si>
  <si>
    <t>90.3315</t>
  </si>
  <si>
    <t>M.A.R. TEST</t>
  </si>
  <si>
    <t>90.3355</t>
  </si>
  <si>
    <t>MONOMETILFORMMAMIDE  [U]</t>
  </si>
  <si>
    <t>90.3358</t>
  </si>
  <si>
    <t>N-ACETILGLUCOSAMINIDASI  [U]</t>
  </si>
  <si>
    <t>90.34.1</t>
  </si>
  <si>
    <t>NEOPTERINA</t>
  </si>
  <si>
    <t>90.34.2</t>
  </si>
  <si>
    <t>NICHEL</t>
  </si>
  <si>
    <t>90.34.3</t>
  </si>
  <si>
    <t>NORTRIPTILINA</t>
  </si>
  <si>
    <t>90.34.4</t>
  </si>
  <si>
    <t>OLIGOELEMENTI: DOSAGGIO PLASMATICO</t>
  </si>
  <si>
    <t>90.34.5</t>
  </si>
  <si>
    <t>ORMONE LATTOGENO PLACENTARE O SOMATOMAMMOTROPINA (HPL) [S]</t>
  </si>
  <si>
    <t>90.3441</t>
  </si>
  <si>
    <t>OMOCISTEINA</t>
  </si>
  <si>
    <t>90.35.1</t>
  </si>
  <si>
    <t>ORMONE SOMATOTROPO (GH) [P/U]</t>
  </si>
  <si>
    <t>90.35.2</t>
  </si>
  <si>
    <t>ORMONI: Dosaggi seriati dopo stimolo ( 5 ) 
(17 OH-P,  FSH,  LH, TSH,  ACTH,  CORTISOLO,  GH, ALDOSTERONE)
Include la determinazione del livello basale</t>
  </si>
  <si>
    <t>90.35.3</t>
  </si>
  <si>
    <t>OSSALATI [U]</t>
  </si>
  <si>
    <t>90.35.4</t>
  </si>
  <si>
    <t>OSTEOCALCINA (BGP)</t>
  </si>
  <si>
    <t>90.35.5</t>
  </si>
  <si>
    <t>PARATORMONE (PTH) [S]</t>
  </si>
  <si>
    <t>90.35.6</t>
  </si>
  <si>
    <t>SOMATOSTATINA</t>
  </si>
  <si>
    <t>90.3521</t>
  </si>
  <si>
    <t>ORMONI STEROIDEI [U]
Ogni determinazione costituisce una prestazione</t>
  </si>
  <si>
    <t>90.3525</t>
  </si>
  <si>
    <t>OSMOLALITA'  [P/U]
Determinazione con osmometro</t>
  </si>
  <si>
    <t>90.36.1</t>
  </si>
  <si>
    <t>PARATORMONE RELATED PEPTIDE [S]</t>
  </si>
  <si>
    <t>90.36.2</t>
  </si>
  <si>
    <t>pH EMATICO</t>
  </si>
  <si>
    <t>90.36.3</t>
  </si>
  <si>
    <t>PIOMBO [S/U]</t>
  </si>
  <si>
    <t>90.36.4</t>
  </si>
  <si>
    <t>PIRUVATOCHINASI (PK) [(Sg)Er]</t>
  </si>
  <si>
    <t>90.36.5</t>
  </si>
  <si>
    <t>POLIPEPTIDE INTESTINALE VASOATTIVO (VIP)</t>
  </si>
  <si>
    <t>90.37.1</t>
  </si>
  <si>
    <t>PORFIRINE (Ricerca qualitativa e quantitativa)</t>
  </si>
  <si>
    <t>90.37.2</t>
  </si>
  <si>
    <t>PORFOBILINOGENO [U]</t>
  </si>
  <si>
    <t>90.37.3</t>
  </si>
  <si>
    <t>POST COITAL TEST</t>
  </si>
  <si>
    <t>90.37.4</t>
  </si>
  <si>
    <t>POTASSIO [S/U/dU/(Sg)Er/LPr]</t>
  </si>
  <si>
    <t>90.37.5</t>
  </si>
  <si>
    <t>PRIMIDONE</t>
  </si>
  <si>
    <t>90.37.7</t>
  </si>
  <si>
    <t>PROPEPTIDE AMMINO-TERMINALE DEL PROCOLLAGENE Tipo 1 (P1NP)</t>
  </si>
  <si>
    <t>90.38.1</t>
  </si>
  <si>
    <t>PROGESTERONE [S]</t>
  </si>
  <si>
    <t>90.38.2</t>
  </si>
  <si>
    <t>PROLATTINA (PRL) [S]</t>
  </si>
  <si>
    <t>90.38.3</t>
  </si>
  <si>
    <t>PROLATTINA (PRL): Dosaggi seriati dopo TRH  ( 5 )</t>
  </si>
  <si>
    <t>90.38.4</t>
  </si>
  <si>
    <t>PROTEINE (ELETTROFORESI DELLE) [S/LCR]
Incluso: determinazione delle proteine totali (cod. 90.38.5)</t>
  </si>
  <si>
    <t>90.38.5</t>
  </si>
  <si>
    <t>PROTEINE [S/U/dU/La]</t>
  </si>
  <si>
    <t>90.38.8</t>
  </si>
  <si>
    <t>MACROPROLATTINA</t>
  </si>
  <si>
    <t>90.38.G</t>
  </si>
  <si>
    <t>ACIDO OMOVANILLICO</t>
  </si>
  <si>
    <t>90.3842</t>
  </si>
  <si>
    <t>PREALBUMINA</t>
  </si>
  <si>
    <t>90.3843</t>
  </si>
  <si>
    <t>PROTEINA LEGANTE IL RETINOLO</t>
  </si>
  <si>
    <t>90.3844</t>
  </si>
  <si>
    <t>IMMUNO ALBUMINA</t>
  </si>
  <si>
    <t>90.3845</t>
  </si>
  <si>
    <t>EMOPESSINA</t>
  </si>
  <si>
    <t>90.39.1</t>
  </si>
  <si>
    <t>PROTEINE URINARIE (ELETTROFORESI DELLE)
Incluso: determinazione delle proteine totali (cod. 90.38.5)</t>
  </si>
  <si>
    <t>90.39.2</t>
  </si>
  <si>
    <t>PROTOPORFIRINA IX ERITROCITARIA</t>
  </si>
  <si>
    <t>90.39.3</t>
  </si>
  <si>
    <t>PURINE E LORO METABOLITI</t>
  </si>
  <si>
    <t>90.39.4</t>
  </si>
  <si>
    <t>RAME [S/U]</t>
  </si>
  <si>
    <t>90.39.5</t>
  </si>
  <si>
    <t>RECETTORI DEGLI ESTROGENI</t>
  </si>
  <si>
    <t>90.39.6</t>
  </si>
  <si>
    <t>RECETTORI SOLUBILI</t>
  </si>
  <si>
    <t>90.3961</t>
  </si>
  <si>
    <t>RECETTORE SOLUBILE TRANSFERRINA</t>
  </si>
  <si>
    <t>90.40.1</t>
  </si>
  <si>
    <t>RECETTORI DEL PROGESTERONE</t>
  </si>
  <si>
    <t>90.40.2</t>
  </si>
  <si>
    <t>RENINA [P]</t>
  </si>
  <si>
    <t>90.40.3</t>
  </si>
  <si>
    <t>SELENIO</t>
  </si>
  <si>
    <t>90.40.4</t>
  </si>
  <si>
    <t>SODIO [S/U/dU/(Sg)Er/LPr]</t>
  </si>
  <si>
    <t>90.40.5</t>
  </si>
  <si>
    <t>SUCCO GASTRICO ESAME CHIMICO COMPLETO</t>
  </si>
  <si>
    <t>90.40.6</t>
  </si>
  <si>
    <t>SOMATOMEDINA C (SMC O IGF1)</t>
  </si>
  <si>
    <t>90.40.F</t>
  </si>
  <si>
    <t>SULFITI. SCREENING Urine mediante Sulfitest</t>
  </si>
  <si>
    <t>90.40.G</t>
  </si>
  <si>
    <t>STEROLI. DOSAGGIO Plasma</t>
  </si>
  <si>
    <t>90.4045</t>
  </si>
  <si>
    <t>SOLFATI  [U]</t>
  </si>
  <si>
    <t>90.41.1</t>
  </si>
  <si>
    <t>SUDORE (Esame con determinazione di Na+ e K+)</t>
  </si>
  <si>
    <t>90.41.2</t>
  </si>
  <si>
    <t>TEOFILLINA</t>
  </si>
  <si>
    <t>90.41.3</t>
  </si>
  <si>
    <t>TESTOSTERONE [P/U]</t>
  </si>
  <si>
    <t>90.41.4</t>
  </si>
  <si>
    <t>TESTOSTERONE LIBERO</t>
  </si>
  <si>
    <t>90.41.5</t>
  </si>
  <si>
    <t>TIREOGLOBULINA (Tg)</t>
  </si>
  <si>
    <t>90.41.8</t>
  </si>
  <si>
    <t>TIREOTROPINA RIFLESSA (TSH-R)
Incluso eventuale dosaggio di FT4 e FT3.
Se TSH ≥ 0.45 mU/L e ≤ 3.5 mU/L: referto del solo TSH; Se TSH &lt; 0.45 mU/L o &gt; 3.5 mU/L: esecuzione automatica di FT4; Se FT4 ≥3.5, referto di TSH + FT4; Se FT4 &lt; 3.5, esecuzione automatica di FT3 e referto di TSH + FT4 + FT3. Non associabile a: TSH, FT3, FT4</t>
  </si>
  <si>
    <t>TELOPEPTIDE N-TERMINALE</t>
  </si>
  <si>
    <t>90.42.1</t>
  </si>
  <si>
    <t>TIREOTROPINA (TSH)</t>
  </si>
  <si>
    <t>90.42.2</t>
  </si>
  <si>
    <t xml:space="preserve">TIREOTROPINA (TSH): Dosaggi seriati dopo TRH ( 4 ) </t>
  </si>
  <si>
    <t>90.42.3</t>
  </si>
  <si>
    <t>TIROXINA LIBERA (FT4)</t>
  </si>
  <si>
    <t>90.42.4</t>
  </si>
  <si>
    <t>TRANSFERRINA (Capacità ferrolegante)</t>
  </si>
  <si>
    <t>90.42.5</t>
  </si>
  <si>
    <t>TRANSFERRINA [S/U/LPr]</t>
  </si>
  <si>
    <t>90.42.6</t>
  </si>
  <si>
    <t>CDT TRANSFERRINA DESIALATA</t>
  </si>
  <si>
    <t>90.42.B</t>
  </si>
  <si>
    <t>TRIPTASI</t>
  </si>
  <si>
    <t>90.43.1</t>
  </si>
  <si>
    <t>SCREENING ANOMALIE NEONATALI SU SIERO MATERNO
(TRI, BI-Test)
Non associabile a: alfa 1 feoproteina, gonadotropina corionica, estriolo non coniugato 
e glicoproteina placentare gravidanza specifica</t>
  </si>
  <si>
    <t>90.43.2</t>
  </si>
  <si>
    <t>TRIGLICERIDI</t>
  </si>
  <si>
    <t>90.43.3</t>
  </si>
  <si>
    <t>TRIODOTIRONINA LIBERA (FT3)</t>
  </si>
  <si>
    <t>90.43.4</t>
  </si>
  <si>
    <t>TRIPSINA [S/U]</t>
  </si>
  <si>
    <t>90.43.5</t>
  </si>
  <si>
    <t>URATO [S/U/dU]</t>
  </si>
  <si>
    <t>90.44.1</t>
  </si>
  <si>
    <t>UREA [S/P/U/dU]</t>
  </si>
  <si>
    <t>90.44.2</t>
  </si>
  <si>
    <t>URINE CONTA DI ADDIS</t>
  </si>
  <si>
    <t>90.44.4</t>
  </si>
  <si>
    <t>URINE ESAME PARZIALE (Acetone e glucosio quantitativo)</t>
  </si>
  <si>
    <t>90.44.5</t>
  </si>
  <si>
    <t>VITAMINA D3  25 OH</t>
  </si>
  <si>
    <t>90.44.6</t>
  </si>
  <si>
    <t>VITAMINA D3  1, 25 OH</t>
  </si>
  <si>
    <t>90.4431</t>
  </si>
  <si>
    <t>URINE ESAME CHIMICO FISICO E MICROSCOPICO</t>
  </si>
  <si>
    <t>90.4432</t>
  </si>
  <si>
    <t>TEST DI FARLEY</t>
  </si>
  <si>
    <t>90.4435</t>
  </si>
  <si>
    <t>UROPORFIRINOGENO 1 SINTETASI</t>
  </si>
  <si>
    <t>90.45.1</t>
  </si>
  <si>
    <t>VITAMINE IDROSOLUBILI: DOSAGGIO PLASMATICO</t>
  </si>
  <si>
    <t>90.45.2</t>
  </si>
  <si>
    <t>VITAMINE LIPOSOLUBILI: DOSAGGIO PLASMATICO</t>
  </si>
  <si>
    <t>90.45.3</t>
  </si>
  <si>
    <t>XILOSIO (Test di assorbimento)</t>
  </si>
  <si>
    <t>90.45.4</t>
  </si>
  <si>
    <t>ZINCO [S/U/Ls]</t>
  </si>
  <si>
    <t>90.45.5</t>
  </si>
  <si>
    <t>ZINCOPROTOPORFIRINA [(Sg)Er]</t>
  </si>
  <si>
    <t>90.46.3</t>
  </si>
  <si>
    <t>AGGLUTININE A FREDDO</t>
  </si>
  <si>
    <t>90.46.4</t>
  </si>
  <si>
    <t>ALFA 2 ANTIPLASMINA</t>
  </si>
  <si>
    <t>90.46.5</t>
  </si>
  <si>
    <t>ANTICOAGULANTE LUPUS-LIKE (LAC)</t>
  </si>
  <si>
    <t>90.47.1</t>
  </si>
  <si>
    <t>ANTICOAGULANTI ACQUISITI RICERCA</t>
  </si>
  <si>
    <t>90.47.2</t>
  </si>
  <si>
    <t>ANTICORPI ANTI A/B</t>
  </si>
  <si>
    <t>90.47.3</t>
  </si>
  <si>
    <t>ANTICORPI ANTI ANTIGENI NUCLEARI ESTRAIBILI (ENA)</t>
  </si>
  <si>
    <t>90.47.4</t>
  </si>
  <si>
    <t>ANTICORPI ANTI CANALE DEL CALCIO</t>
  </si>
  <si>
    <t>90.47.5</t>
  </si>
  <si>
    <t>ANTICORPI ANTI CARDIOLIPINA (IgG, IgA, IgM)</t>
  </si>
  <si>
    <t>90.47.7</t>
  </si>
  <si>
    <t>ANTICORPI ANTI JO1. Determinazione singola</t>
  </si>
  <si>
    <t>90.47.8</t>
  </si>
  <si>
    <t>ANTICORPI ANTI RNP. Determinazione singola</t>
  </si>
  <si>
    <t>90.47.9</t>
  </si>
  <si>
    <t>ANTICORPI ANTI Scl-70. Determinazione singola</t>
  </si>
  <si>
    <t>90.47.A</t>
  </si>
  <si>
    <t>ANTICORPI ANTI Sm. Determinazione singola</t>
  </si>
  <si>
    <t>90.47.B</t>
  </si>
  <si>
    <t>ANTICORPI ANTI SSA. Determinazione singola</t>
  </si>
  <si>
    <t>90.47.C</t>
  </si>
  <si>
    <t>ANTICORPI ANTI SSB. Determinazione singola</t>
  </si>
  <si>
    <t>90.47.D</t>
  </si>
  <si>
    <t>ANTICORPI ANTI CITRULLINA (peptide)</t>
  </si>
  <si>
    <t>90.47.E</t>
  </si>
  <si>
    <t>ANTICORPI ANTI ENDOMISIO</t>
  </si>
  <si>
    <t>90.47.F</t>
  </si>
  <si>
    <t>ANTICORPI ANTI CENTROMERO</t>
  </si>
  <si>
    <t>90.47.G</t>
  </si>
  <si>
    <t>ANTICORPI ANTI GM1 (MONOSIALOGANGLIOSIDE)</t>
  </si>
  <si>
    <t>90.48.1</t>
  </si>
  <si>
    <t>ANTICORPI ANTI CELLULE PARIETALI GASTRICHE (PCA)</t>
  </si>
  <si>
    <t>90.48.2</t>
  </si>
  <si>
    <t>ANTICORPI ANTI CITOPLASMA DEI NEUTROFILI (ANCA: P-ANCA e C-ANCA). Per ciascuna determinazione</t>
  </si>
  <si>
    <t>90.48.3</t>
  </si>
  <si>
    <t>ANTICORPI ANTI DNA NATIVO</t>
  </si>
  <si>
    <t>90.48.4</t>
  </si>
  <si>
    <t xml:space="preserve">ANTICORPI ANTI ERITROCITARI (Caratterizzazione del range termico) </t>
  </si>
  <si>
    <t>90.48.5</t>
  </si>
  <si>
    <t>ANTICORPI ANTI ERITROCITARI (Con mezzo potenziante)</t>
  </si>
  <si>
    <t>90.48.9</t>
  </si>
  <si>
    <t>ANTICORPI ANTI MEMBRANA BASALE GLOMERULARE</t>
  </si>
  <si>
    <t>90.49.1</t>
  </si>
  <si>
    <t>ANTICORPI ANTI ERITROCITARI (Titolazione)</t>
  </si>
  <si>
    <t>90.49.2</t>
  </si>
  <si>
    <t>ANTICORPI ANTI ERITROCITARI IDENTIFICAZIONE</t>
  </si>
  <si>
    <t>90.49.3</t>
  </si>
  <si>
    <t>ANTICORPI ANTI ERITROCITI [Test di Coombs indiretto]</t>
  </si>
  <si>
    <t>90.49.4</t>
  </si>
  <si>
    <t>ANTICORPI ANTI FATTORE VIII</t>
  </si>
  <si>
    <t>90.49.5</t>
  </si>
  <si>
    <t>ANTICORPI ANTI GLIADINA (IgG, IgA)</t>
  </si>
  <si>
    <t>90.49.7</t>
  </si>
  <si>
    <t>ANTICORPI ANTI RETICOLINA (I.F.)</t>
  </si>
  <si>
    <t>90.49.8</t>
  </si>
  <si>
    <t>ANTICORPI ANTI INTERFERONE</t>
  </si>
  <si>
    <t>90.49.9</t>
  </si>
  <si>
    <t>ANTICORPI ANTI ISTONI</t>
  </si>
  <si>
    <t>90.50.1</t>
  </si>
  <si>
    <t>ANTICORPI ANTI HLA (Cross-match, singolo individuo, urgente)</t>
  </si>
  <si>
    <t>90.50.2</t>
  </si>
  <si>
    <t>ANTICORPI ANTI HLA (Titolo per singola specificità)</t>
  </si>
  <si>
    <t>90.50.3</t>
  </si>
  <si>
    <t>ANTICORPI ANTI HLA CONTRO PANNELLO LINFOCITARIO (almeno 10 soggetti, urgente)</t>
  </si>
  <si>
    <t>90.50.4</t>
  </si>
  <si>
    <t>ANTICORPI ANTI HLA CONTRO SOSPENSIONI LINFOCITARIE (almeno 10 soggetti)</t>
  </si>
  <si>
    <t>90.50.5</t>
  </si>
  <si>
    <t>ANTICORPI ANTI INSULA PANCREATICA (ICA)</t>
  </si>
  <si>
    <t>90.50.6</t>
  </si>
  <si>
    <t>ANTICORPI ANTI-INTERFERONE</t>
  </si>
  <si>
    <t>90.51.1</t>
  </si>
  <si>
    <t>ANTICORPI ANTI INSULINA (AIAA)</t>
  </si>
  <si>
    <t>90.51.2</t>
  </si>
  <si>
    <t xml:space="preserve">ANTICORPI ANTI LEUCOCITI </t>
  </si>
  <si>
    <t>90.51.3</t>
  </si>
  <si>
    <t>ANTICORPI ANTI MAG</t>
  </si>
  <si>
    <t>90.51.4</t>
  </si>
  <si>
    <t>ANTICORPI ANTI MICROSOMI (AbTMS) O ANTI TIREOPEROSSIDASI (AbTPO)</t>
  </si>
  <si>
    <t>90.51.5</t>
  </si>
  <si>
    <t>ANTICORPI ANTI MICROSOMI EPATICI E RENALI (LKMA)</t>
  </si>
  <si>
    <t>90.51.6</t>
  </si>
  <si>
    <t>ANTICORPI ANTI P RIBOSOMIALE</t>
  </si>
  <si>
    <t>90.51.7</t>
  </si>
  <si>
    <t>ANTICORPI ANTI BETA2 GLICOPROTEINA (screening)</t>
  </si>
  <si>
    <t>90.5171</t>
  </si>
  <si>
    <t>ANTICORPI ANTI BETA2 GLICOPROTEINA (IgG, IgM)</t>
  </si>
  <si>
    <t>90.52.1</t>
  </si>
  <si>
    <t>ANTICORPI ANTI MITOCONDRI (AMA)</t>
  </si>
  <si>
    <t>90.52.2</t>
  </si>
  <si>
    <t>ANTICORPI ANTI MUSCOLO LISCIO (ASMA)</t>
  </si>
  <si>
    <t>90.52.3</t>
  </si>
  <si>
    <t>ANTICORPI ANTI MUSCOLO STRIATO (Cuore)</t>
  </si>
  <si>
    <t>90.52.4</t>
  </si>
  <si>
    <t>ANTICORPI ANTI NUCLEO (ANA)</t>
  </si>
  <si>
    <t>90.52.5</t>
  </si>
  <si>
    <t>RICERCA ALTRI AUTOANTICORPI NAS</t>
  </si>
  <si>
    <t>90.52.6</t>
  </si>
  <si>
    <t>ANTICORPI ANTI DECARBOSSILASI DELL'ACIDO GLUTAMMICO (ANTI-GAD)</t>
  </si>
  <si>
    <t>90.52.7</t>
  </si>
  <si>
    <t>ANTICORPI ANTI NUCLEOSOMI</t>
  </si>
  <si>
    <t>90.52.8</t>
  </si>
  <si>
    <t>ANTICORPI ANTI CITRULLINA</t>
  </si>
  <si>
    <t>90.5251</t>
  </si>
  <si>
    <t>ANTICORPI ANTI ORGANO (I.F.)</t>
  </si>
  <si>
    <t>90.5252</t>
  </si>
  <si>
    <t>ANTICORPI ANTI ORGANO (E.I.A.)</t>
  </si>
  <si>
    <t>90.53.1</t>
  </si>
  <si>
    <t>ANTICORPI ANTI OVAIO</t>
  </si>
  <si>
    <t>90.53.2</t>
  </si>
  <si>
    <t>ANTICORPI ANTI PIASTRINE</t>
  </si>
  <si>
    <t>90.53.3</t>
  </si>
  <si>
    <t>ANTICORPI ANTI PIASTRINE IDENTIFICAZIONE</t>
  </si>
  <si>
    <t>90.53.4</t>
  </si>
  <si>
    <t>ANTICORPI ANTI RECETTORE NICOTINICO MUSCOLARE</t>
  </si>
  <si>
    <t>90.53.5</t>
  </si>
  <si>
    <t>ANTICORPI ANTI RECETTORI DEL TSH</t>
  </si>
  <si>
    <t>90.53.6</t>
  </si>
  <si>
    <t>ANTICORPI ANTI TRANSGLUTAMINASI</t>
  </si>
  <si>
    <t>90.53.7</t>
  </si>
  <si>
    <t>ANTICORPI ANTI SACCAROMYCES CEREVISIAE IgA, IgM</t>
  </si>
  <si>
    <t>90.53.8</t>
  </si>
  <si>
    <t>ANTICORPI ANTI PROTEINASI 3 (PR3)</t>
  </si>
  <si>
    <t>90.53.9</t>
  </si>
  <si>
    <t>ANTICORPI ANTI RECETTORE ACETILCOLINA</t>
  </si>
  <si>
    <t>90.53.A</t>
  </si>
  <si>
    <t>ANTICORPI ANTI SACCAROMYCES CEREVISIAE. Per classe anticorpale</t>
  </si>
  <si>
    <t>90.53.B</t>
  </si>
  <si>
    <t>ANTICORPI ANTI SPERMATOZOI (ricerca ed eventuale titolazione)</t>
  </si>
  <si>
    <t>90.53.C</t>
  </si>
  <si>
    <t>ANTICORPI ANTI TESTICOLO (ATLA)</t>
  </si>
  <si>
    <t>90.53.D</t>
  </si>
  <si>
    <t>ANTICORPI ANTI TRANSGLUTAMINASI (IgG, IgA). Per ciascuna determinazione</t>
  </si>
  <si>
    <t>90.54.1</t>
  </si>
  <si>
    <t>ANTICORPI ANTI SPERMATOZOI (ADESI) (ASA)</t>
  </si>
  <si>
    <t>90.54.2</t>
  </si>
  <si>
    <t>ANTICORPI ANTI SPERMATOZOI (LIBERI) (ASA)</t>
  </si>
  <si>
    <t>90.54.3</t>
  </si>
  <si>
    <t>ANTICORPI ANTI SURRENE</t>
  </si>
  <si>
    <t>90.54.4</t>
  </si>
  <si>
    <t>ANTICORPI ANTI TIREOGLOBULINA (AbTg)</t>
  </si>
  <si>
    <t>90.54.5</t>
  </si>
  <si>
    <t>ANTICORPI EMOLITICI ANTI ERITROCITARI</t>
  </si>
  <si>
    <t>90.54.6</t>
  </si>
  <si>
    <t>ANTICORPI ANTI ENZIMI CITOPLASMATICI (E.I.A)</t>
  </si>
  <si>
    <t>90.54.7</t>
  </si>
  <si>
    <t>ANTICORPI ANTI ACIDO GLUTAMMICO-DECARBOSSILASI</t>
  </si>
  <si>
    <t>90.54.8</t>
  </si>
  <si>
    <t>ANTICORPI ANTI TIROSINA KINASI</t>
  </si>
  <si>
    <t>90.55.1</t>
  </si>
  <si>
    <t>ANTIGENE CARBOIDRATICO 125 (CA 125)</t>
  </si>
  <si>
    <t>90.55.2</t>
  </si>
  <si>
    <t>ANTIGENE CARBOIDRATICO 15.3 (CA 15.3)</t>
  </si>
  <si>
    <t>90.55.3</t>
  </si>
  <si>
    <t>ANTIGENE CARBOIDRATICO 19.9 (CA 19.9)</t>
  </si>
  <si>
    <t>90.55.4</t>
  </si>
  <si>
    <t>ANTIGENE CARBOIDRATICO 195 (CA 195)</t>
  </si>
  <si>
    <t>90.55.5</t>
  </si>
  <si>
    <t>ANTIGENE CARBOIDRATICO 50 (CA 50)</t>
  </si>
  <si>
    <t>90.55.6</t>
  </si>
  <si>
    <t>PROTEINA S-100</t>
  </si>
  <si>
    <t>90.56.1</t>
  </si>
  <si>
    <t>ANTIGENE CARBOIDRATICO 72-4 (CA 72-4)</t>
  </si>
  <si>
    <t>90.56.2</t>
  </si>
  <si>
    <t>ANTIGENE CARBOIDRATICO MUCINOSO (MCA)</t>
  </si>
  <si>
    <t>90.56.3</t>
  </si>
  <si>
    <t>ANTIGENE CARCINO EMBRIONARIO (CEA)</t>
  </si>
  <si>
    <t>90.56.4</t>
  </si>
  <si>
    <t>ANTIGENE POLIPEPTIDICO TISSUTALE (TPA)</t>
  </si>
  <si>
    <t>90.56.5</t>
  </si>
  <si>
    <t>ANTIGENE PROSTATICO SPECIFICO (PSA)</t>
  </si>
  <si>
    <t>90.56.6</t>
  </si>
  <si>
    <t>ANTIGENE PROSTATICO SPECIFICO LIBERO (F-PSA)</t>
  </si>
  <si>
    <t>90.56.9</t>
  </si>
  <si>
    <t>ANTIGENE PROSTATICO SPECIFICO [PSA]
Incluso eventuale dosaggio della Frazione Libera
ANTIGENE PROSTATICO SPECIFICO [PSA] REFLEX. (cut-off ≤ 2,5ng/ml - ≥ 10,0 ng/ml).
Incluso: esecuzione automatica di fPSA, referto di PSA + fPSA con calcolo del rapporto fPSA/PSA
se PSA &gt; 2,5 ng/ml e &lt; 10,0 ng/ml</t>
  </si>
  <si>
    <t>90.56.A</t>
  </si>
  <si>
    <t>PROTEINA 4 dell’epididimo umano (HE4). DOSAGGIO</t>
  </si>
  <si>
    <t>90.57.1</t>
  </si>
  <si>
    <t>ANTIGENE TA 4 (SCC)</t>
  </si>
  <si>
    <t>90.57.2</t>
  </si>
  <si>
    <t>ANTIGENI ERITROCITARI CD55/CD59</t>
  </si>
  <si>
    <t>90.57.3</t>
  </si>
  <si>
    <t xml:space="preserve">ANTIGENI HLA (Ciascuno) </t>
  </si>
  <si>
    <t>90.57.4</t>
  </si>
  <si>
    <t>ANTIGENI PIASTRINICI</t>
  </si>
  <si>
    <t>90.57.5</t>
  </si>
  <si>
    <t>ANTITROMBINA III FUNZIONALE</t>
  </si>
  <si>
    <t>90.58.1</t>
  </si>
  <si>
    <t>ATTIVATORE TISSUTALE DEL PLASMINOGENO (tPA)</t>
  </si>
  <si>
    <t>90.58.2</t>
  </si>
  <si>
    <t>AUTOANTICORPI ANTI ERITROCITI [Test di Coombs diretto]</t>
  </si>
  <si>
    <t>90.58.3</t>
  </si>
  <si>
    <t>BETA TROMBOGLOBULINA</t>
  </si>
  <si>
    <t>90.58.4</t>
  </si>
  <si>
    <t>CARBOSSIEMOGLOBINA [(Sg)Hb/(Sg)Er]</t>
  </si>
  <si>
    <t>90.58.5</t>
  </si>
  <si>
    <t>CITOTOSSICITA' CON ANTIGENI SPECIFICI</t>
  </si>
  <si>
    <t>90.5825</t>
  </si>
  <si>
    <t xml:space="preserve">ALTRI AUTOANTICORPI  (Ogni determinazione costituisce una prestazione) </t>
  </si>
  <si>
    <t>90.5835</t>
  </si>
  <si>
    <t>BLADDER TUMOR ANTIGEN (BTA)</t>
  </si>
  <si>
    <t>90.5845</t>
  </si>
  <si>
    <t>CATEPSINA</t>
  </si>
  <si>
    <t>90.59.1</t>
  </si>
  <si>
    <t>CITOTOSSICITA' CTL</t>
  </si>
  <si>
    <t>90.59.2</t>
  </si>
  <si>
    <t>CITOTOSSICITA' LAK</t>
  </si>
  <si>
    <t>90.59.3</t>
  </si>
  <si>
    <t xml:space="preserve">CITOTOSSICITA' SPONTANEA NK </t>
  </si>
  <si>
    <t>90.59.4</t>
  </si>
  <si>
    <t>COLTURA MISTA LINFOCITARIA UNIDIREZIONALE
(tra 2 soggetti e almeno 1 controllo)</t>
  </si>
  <si>
    <t>90.60.1</t>
  </si>
  <si>
    <t>COMPLEMENTO (C1 Inibitore)</t>
  </si>
  <si>
    <t>90.60.2</t>
  </si>
  <si>
    <t>COMPLEMENTO: C1Q, C3, C3 ATT., C4 (Ciascuno)</t>
  </si>
  <si>
    <t>90.60.3</t>
  </si>
  <si>
    <t>CRIOCONSERVAZIONE CELLULE STAMINALI [PLACENTARI] PER TRAPIANTO</t>
  </si>
  <si>
    <t>90.60.4</t>
  </si>
  <si>
    <t>CRIOCONSERVAZIONE SIERO PRE-TRAPIANTO</t>
  </si>
  <si>
    <t>90.60.5</t>
  </si>
  <si>
    <t xml:space="preserve">CRIOCONSERVAZIONE SOSPENSIONI LINFOCITARIE </t>
  </si>
  <si>
    <t>90.61.1</t>
  </si>
  <si>
    <t>CRIOGLOBULINE RICERCA E DOSAGGIO (CRIOCRITO)</t>
  </si>
  <si>
    <t>90.61.2</t>
  </si>
  <si>
    <t>CRIOGLOBULINE TIPIZZAZIONE</t>
  </si>
  <si>
    <t>90.61.3</t>
  </si>
  <si>
    <t>CYFRA 21-1</t>
  </si>
  <si>
    <t>90.61.4</t>
  </si>
  <si>
    <t>D-DIMERO (EIA)</t>
  </si>
  <si>
    <t>90.61.5</t>
  </si>
  <si>
    <t>D-DIMERO (Test al latice)</t>
  </si>
  <si>
    <t>90.61.6</t>
  </si>
  <si>
    <t>D VARIANTE Ricerca</t>
  </si>
  <si>
    <t>90.62.1</t>
  </si>
  <si>
    <t>EMAZIE (Conteggio), EMOGLOBINA</t>
  </si>
  <si>
    <t>90.62.2</t>
  </si>
  <si>
    <t>EMOCROMO:  Hb, GR, GB, HCT, PLT, IND. DERIV., F. L.</t>
  </si>
  <si>
    <t>90.62.3</t>
  </si>
  <si>
    <t>EMOLISINA BIFASICA</t>
  </si>
  <si>
    <t>90.62.4</t>
  </si>
  <si>
    <t>ENZIMI ERITROCITARI</t>
  </si>
  <si>
    <t>90.62.5</t>
  </si>
  <si>
    <t>EOSINOFILI (Conteggio)[Alb]</t>
  </si>
  <si>
    <t>90.63.1</t>
  </si>
  <si>
    <t>EPARINA (Mediante dosaggio inibitore fattore X attivato)</t>
  </si>
  <si>
    <t>90.63.2</t>
  </si>
  <si>
    <t>ERITROCITI: ANTIGENI NON ABO E NON RH (Per ciascuno antigene)</t>
  </si>
  <si>
    <t>90.63.3</t>
  </si>
  <si>
    <t>ESAME DEL MIDOLLO OSSEO PER APPOSIZIONE E/O STRISCI0
Caratterizzazione di cellule patologiche (con reaz. citochimiche e citoenzimatiche)</t>
  </si>
  <si>
    <t>90.63.4</t>
  </si>
  <si>
    <t xml:space="preserve">ESAME MICROSCOPICO DEL SANGUE PERIFERICO
Morfologia eritrocitaria, piastrinica e leucocitaria (anche con reaz. citochimiche e citoenzimatiche) </t>
  </si>
  <si>
    <t>90.63.5</t>
  </si>
  <si>
    <t>ESAME MICROSCOPICO DI STRISCIO O APPOSIZIONE DI CITOASPIRATO LINFOGHIANDOLARE</t>
  </si>
  <si>
    <t>FATTORE  vWF ANALISI MULTIMERICA</t>
  </si>
  <si>
    <t>90.64.2</t>
  </si>
  <si>
    <t>FATTORE REUMATOIDE</t>
  </si>
  <si>
    <t>90.64.3</t>
  </si>
  <si>
    <t>FATTORI DELLA COAGULAZIONE (II, V, VII, VIII, IX, X, XI, XII, XIII) ( Ciascuno)</t>
  </si>
  <si>
    <t>90.64.4</t>
  </si>
  <si>
    <t>FENOTIPO Rh</t>
  </si>
  <si>
    <t>90.64.5</t>
  </si>
  <si>
    <t>FIBRINA / FIBRINOGENO: PROD. DEGRADAZIONE (FDP/FSP) [S/U]</t>
  </si>
  <si>
    <t>90.65.1</t>
  </si>
  <si>
    <t>FIBRINOGENO FUNZIONALE</t>
  </si>
  <si>
    <t>90.65.2</t>
  </si>
  <si>
    <t>GLICOPROTEINA RICCA IN ISTIDINA</t>
  </si>
  <si>
    <t>90.65.3</t>
  </si>
  <si>
    <t>GRUPPO SANGUIGNO ABO e Rh (D)</t>
  </si>
  <si>
    <t>90.65.4</t>
  </si>
  <si>
    <t>GRUPPO SANGUIGNO ABO/Rh II controllo</t>
  </si>
  <si>
    <t>90.6511</t>
  </si>
  <si>
    <t>FIBRINOGENO Dosaggio immunologico</t>
  </si>
  <si>
    <t>90.66.1</t>
  </si>
  <si>
    <t>Hb - BIOSINTESI IN VITRO</t>
  </si>
  <si>
    <t>90.66.2</t>
  </si>
  <si>
    <t>Hb - EMOGLOBINA [Sg/La]</t>
  </si>
  <si>
    <t>90.66.3</t>
  </si>
  <si>
    <t>Hb - EMOGLOBINA A2</t>
  </si>
  <si>
    <t>90.66.4</t>
  </si>
  <si>
    <t>Hb - EMOGLOBINA FETALE (Dosaggio)</t>
  </si>
  <si>
    <t>90.66.5</t>
  </si>
  <si>
    <t>Hb - EMOGLOBINE ANOMALE (HbS, HbD, HbH, ecc.)</t>
  </si>
  <si>
    <t>90.66.7</t>
  </si>
  <si>
    <t>Hb - EMOGLOBINE. Dosaggio frazioni (HbA2, HbF, Hb Anomale)</t>
  </si>
  <si>
    <t>90.67.1</t>
  </si>
  <si>
    <t>Hb - ISOELETTROFOCALIZZAZIONE</t>
  </si>
  <si>
    <t>90.67.2</t>
  </si>
  <si>
    <t>Hb - RICERCA MUTAZIONI DELLE CATENE GLOBINICHE (Cromatografia)</t>
  </si>
  <si>
    <t>90.67.3</t>
  </si>
  <si>
    <t>Hb - TEST DI STABILITA' [(Sg)Er]</t>
  </si>
  <si>
    <t>90.67.4</t>
  </si>
  <si>
    <t>IDENTIFICAZIONE DI SPECIFICITA' ANTI HLA CONTRO PANNELLO LINFOCITARIO
(1 siero/30 soggetti)</t>
  </si>
  <si>
    <t>90.67.5</t>
  </si>
  <si>
    <t>IgA SECRETORIE [Sa/Alb]</t>
  </si>
  <si>
    <t>90.68.1</t>
  </si>
  <si>
    <t>IgE SPECIFICHE ALLERGOLOGICHE: QUANTITATIVO
(Per pannello, fino a 12 allergeni)</t>
  </si>
  <si>
    <t>90.68.2</t>
  </si>
  <si>
    <t>IgE SPECIFICHE ALLERGOLOGICHE: SCREENING MULTIALLERGENICO QUALITATIVO</t>
  </si>
  <si>
    <t>90.68.3</t>
  </si>
  <si>
    <t>IgE TOTALI</t>
  </si>
  <si>
    <t>90.68.4</t>
  </si>
  <si>
    <t>IgG SOTTOCLASSE 1, 2, 3, 4 (ciascuna)</t>
  </si>
  <si>
    <t>90.68.5</t>
  </si>
  <si>
    <t>IgG SPECIFICHE ALLERGOLOGICHE. Per singolo allergene</t>
  </si>
  <si>
    <t>90.68.6</t>
  </si>
  <si>
    <t>PROTEINA CATIONICA DEGLI EOSINOFILI (ECP) (E.I.A.)</t>
  </si>
  <si>
    <t>90.68.7</t>
  </si>
  <si>
    <t>Ig E SPECIFICHE PANNELLO PER ALIMENTI. Fino a 8 allergeni per pannello</t>
  </si>
  <si>
    <t>90.68.8</t>
  </si>
  <si>
    <t>IgE SPECIFICHE PANNELLO PER INALANTI. Fino a a 8 allergeni per pannello</t>
  </si>
  <si>
    <t>90.68.9</t>
  </si>
  <si>
    <t>TEST DI INIBIZIONE DELLE IgE SPECIFICHE CON ALLERGENE SPECIFICO. Pannelli di 4 allergeni a varie diluizioni</t>
  </si>
  <si>
    <t>90.68.A</t>
  </si>
  <si>
    <t>IgE SPECIFICHE per allergeni singoli ricombinanti molecolari</t>
  </si>
  <si>
    <t>90.68.B</t>
  </si>
  <si>
    <t>IgE SPECIFICHE ALLERGOLOGICHE QUANTITATIVO PER INALANTI E ALIMENTI. Fino a 12 allergeni</t>
  </si>
  <si>
    <t>90.68.C</t>
  </si>
  <si>
    <t>IgE SPECIFICHE ALLERGOLOGICHE QUANTITATIVO PER FARMACI E VELENI. Fino a 12 allergeni</t>
  </si>
  <si>
    <t>90.69.1</t>
  </si>
  <si>
    <t>IMMUNOCOMPLESSI CIRCOLANTI</t>
  </si>
  <si>
    <t>90.69.3</t>
  </si>
  <si>
    <t>IMMUNOGLOBULINE DI SUPERFICIE LINFOCITARIE</t>
  </si>
  <si>
    <t>90.69.4</t>
  </si>
  <si>
    <t>IMMUNOGLOBULINE IgA, IgG o IgM (Ciascuna)</t>
  </si>
  <si>
    <t>90.69.5</t>
  </si>
  <si>
    <t>INIBITORE ATTIVATORE DEL PLASMINOGENO (PAI I)</t>
  </si>
  <si>
    <t>90.6921</t>
  </si>
  <si>
    <t>IMMUNOFISSAZIONE (S/U)</t>
  </si>
  <si>
    <t>90.6922</t>
  </si>
  <si>
    <t>RICERCA PROTEINE DI BENCE-JONES  (S/U)</t>
  </si>
  <si>
    <t>90.6941</t>
  </si>
  <si>
    <t>IMMUNOGLOBULINE D</t>
  </si>
  <si>
    <t>90.70.1</t>
  </si>
  <si>
    <t>INTERFERONE</t>
  </si>
  <si>
    <t>90.70.2</t>
  </si>
  <si>
    <t>INTERLEUCHINA 2</t>
  </si>
  <si>
    <t>90.70.3</t>
  </si>
  <si>
    <t>INTRADERMOREAZIONI CON PPD, CANDIDA, STREPTOCHINASI E MUMPS (Per test)</t>
  </si>
  <si>
    <t>90.70.4</t>
  </si>
  <si>
    <t>LEUCOCITI (Conteggio e formula leucocitaria microscopica) [(Sg)]</t>
  </si>
  <si>
    <t>90.70.5</t>
  </si>
  <si>
    <t>LEUCOCITI (Conteggio) [(Sg)]</t>
  </si>
  <si>
    <t>90.71.1</t>
  </si>
  <si>
    <t>METAEMOGLOBINA [(Sg)Er]</t>
  </si>
  <si>
    <t>90.71.2</t>
  </si>
  <si>
    <t>MONOMERI SOLUBILI DI FIBRINA (FS Test)</t>
  </si>
  <si>
    <t>90.71.4</t>
  </si>
  <si>
    <t>PINK TEST</t>
  </si>
  <si>
    <t>90.71.5</t>
  </si>
  <si>
    <t>PLASMINOGENO</t>
  </si>
  <si>
    <t>90.7125</t>
  </si>
  <si>
    <t>NUCLEAR MATRIX PROTEIN 22  (NMP 22)</t>
  </si>
  <si>
    <t>90.7131</t>
  </si>
  <si>
    <t>PIASTRINE (Conteggio) [(Sg)]</t>
  </si>
  <si>
    <t>90.7132</t>
  </si>
  <si>
    <t>PIASTRINE (conteggio con utilizzo di anticoagulanti diversi)  [(Sg)]</t>
  </si>
  <si>
    <t>90.72.1</t>
  </si>
  <si>
    <t>PROTEINA C ANTICOAGULANTE  ANTIGENE [P]</t>
  </si>
  <si>
    <t>90.72.2</t>
  </si>
  <si>
    <t>PROTEINA C ANTICOAGULANTE FUNZIONALE [P]</t>
  </si>
  <si>
    <t>90.72.3</t>
  </si>
  <si>
    <t>PROTEINA C REATTIVA (Quantitativa)</t>
  </si>
  <si>
    <t>90.72.4</t>
  </si>
  <si>
    <t>PROTEINA S LIBERA [P]</t>
  </si>
  <si>
    <t>90.72.5</t>
  </si>
  <si>
    <t>PROTEINA S TOTALE [P]</t>
  </si>
  <si>
    <t>90.72.6</t>
  </si>
  <si>
    <t>PROTEINA S 100</t>
  </si>
  <si>
    <t>90.73.1</t>
  </si>
  <si>
    <t>PROTROMBINA FRAMMENTI 1, 2</t>
  </si>
  <si>
    <t>90.73.2</t>
  </si>
  <si>
    <t>PROVA CROCIATA DI COMPATIBILITA' TRASFUSIONALE</t>
  </si>
  <si>
    <t>90.73.3</t>
  </si>
  <si>
    <t>PROVA CROCIATA PIASTRINICA</t>
  </si>
  <si>
    <t>90.73.4</t>
  </si>
  <si>
    <t>PROVA DI COMPATIBILITA' MOLECOLARE PRE-TRAPIANTO (Reazione polimerasica a catena- Fingerprint)</t>
  </si>
  <si>
    <t>90.73.5</t>
  </si>
  <si>
    <t xml:space="preserve">PROVA DI COMPATIBILITA' SIEROLOGICA PRE-TRAPIANTO  CITOMETRICA </t>
  </si>
  <si>
    <t>90.74.1</t>
  </si>
  <si>
    <t>PROVA DI COMPATIBILITA' SIEROLOGICA PRE-TRAPIANTO (Con 3 sieri ricevente)</t>
  </si>
  <si>
    <t>90.74.2</t>
  </si>
  <si>
    <t>REAZIONE DI WAALER ROSE</t>
  </si>
  <si>
    <t>90.74.3</t>
  </si>
  <si>
    <t>RESISTENZA OSMOTICA ERITROCITARIA (Test di Simmel)</t>
  </si>
  <si>
    <t>90.74.4</t>
  </si>
  <si>
    <t>RESISTENZE OSMOTICO GLOBULARI (Curva)</t>
  </si>
  <si>
    <t>90.74.5</t>
  </si>
  <si>
    <t>RETICOLOCITI (Conteggio) [(Sg)]</t>
  </si>
  <si>
    <t>90.75.1</t>
  </si>
  <si>
    <t>SOSTANZA AMILOIDE RICERCA</t>
  </si>
  <si>
    <t>90.75.2</t>
  </si>
  <si>
    <t>TEMPO DI EMORRAGIA SEC. MIELKE</t>
  </si>
  <si>
    <t>90.75.3</t>
  </si>
  <si>
    <t>TEMPO DI LISI EUGLOBULINICA</t>
  </si>
  <si>
    <t>90.75.4</t>
  </si>
  <si>
    <t>TEMPO DI PROTROMBINA (PT)</t>
  </si>
  <si>
    <t>90.75.5</t>
  </si>
  <si>
    <t>TEMPO DI TROMBINA (TT)</t>
  </si>
  <si>
    <t>90.7541</t>
  </si>
  <si>
    <t>TEMPO DI PROTROMBINA (PT) con consiglio terapeutico</t>
  </si>
  <si>
    <t>90.76.1</t>
  </si>
  <si>
    <t>TEMPO DI TROMBOPLASTINA PARZIALE (PTT)</t>
  </si>
  <si>
    <t>90.76.2</t>
  </si>
  <si>
    <t>TEST DI AGGREGAZIONE PIASTRINICA Secondo Born</t>
  </si>
  <si>
    <t>90.76.3</t>
  </si>
  <si>
    <t>TEST DI EMOLISI AL SACCAROSIO</t>
  </si>
  <si>
    <t>90.76.4</t>
  </si>
  <si>
    <t xml:space="preserve">TEST DI FALCIZZAZIONE </t>
  </si>
  <si>
    <t>90.76.5</t>
  </si>
  <si>
    <t>TEST DI HAM</t>
  </si>
  <si>
    <t>90.7635</t>
  </si>
  <si>
    <t>TEST DI FAGOCITOSI</t>
  </si>
  <si>
    <t>90.77.1</t>
  </si>
  <si>
    <t>TEST DI KLEIHAUER (Ricerca emazie fetali)</t>
  </si>
  <si>
    <t>90.77.2</t>
  </si>
  <si>
    <t>TEST DI RESISTENZA ALLA PROTEINA C ATTIVATA</t>
  </si>
  <si>
    <t>90.77.3</t>
  </si>
  <si>
    <t xml:space="preserve">TEST DI STIMOLAZIONE LINFOCITARIA (Per mitogeno) </t>
  </si>
  <si>
    <t>90.77.4</t>
  </si>
  <si>
    <t>TEST DI STIMOLAZIONE LINFOCITARIA CON ANTIGENI SPECIFICI</t>
  </si>
  <si>
    <t>90.77.5</t>
  </si>
  <si>
    <t>TEST FUNZIONALI PRE-TRAPIANTO (HTLp, CTLp)</t>
  </si>
  <si>
    <t>90.7755</t>
  </si>
  <si>
    <t>TIMIDINA CHINASI</t>
  </si>
  <si>
    <t>90.78.1</t>
  </si>
  <si>
    <t>TINE TEST (Reazione cutanea alla turbecolina)</t>
  </si>
  <si>
    <t>90.78.2</t>
  </si>
  <si>
    <t>TIPIZZAZIONE GENOMICA HLA-A</t>
  </si>
  <si>
    <t>90.78.3</t>
  </si>
  <si>
    <t>TIPIZZAZIONE GENOMICA HLA-A MEDIANTE SEQUENZIAMENTO DIRETTO</t>
  </si>
  <si>
    <t>90.78.4</t>
  </si>
  <si>
    <t>TIPIZZAZIONE GENOMICA HLA-B</t>
  </si>
  <si>
    <t>90.78.5</t>
  </si>
  <si>
    <t>TIPIZZAZIONE GENOMICA HLA-B MEDIANTE SEQUENZIAMENTO DIRETTO</t>
  </si>
  <si>
    <t>90.79.1</t>
  </si>
  <si>
    <t>TIPIZZAZIONE GENOMICA HLA-C</t>
  </si>
  <si>
    <t>90.79.2</t>
  </si>
  <si>
    <t>TIPIZZAZIONE GENOMICA HLA-C MEDIANTE SEQUENZIAMENTO DIRETTO</t>
  </si>
  <si>
    <t>90.79.3</t>
  </si>
  <si>
    <t>TIPIZZAZIONE GENOMICA HLA-DP MEDIANTE SEQUENZIAMENTO DIRETTO</t>
  </si>
  <si>
    <t>90.79.4</t>
  </si>
  <si>
    <t xml:space="preserve">TIPIZZAZIONE GENOMICA HLA-DPA1 AD ALTA RISOLUZIONE </t>
  </si>
  <si>
    <t>90.79.5</t>
  </si>
  <si>
    <t xml:space="preserve">TIPIZZAZIONE GENOMICA HLA-DPB1 AD ALTA RISOLUZIONE  </t>
  </si>
  <si>
    <t>90.80.1</t>
  </si>
  <si>
    <t>TIPIZZAZIONE GENOMICA HLA-DQ MEDIANTE SEQUENZIAMENTO DIRETTO</t>
  </si>
  <si>
    <t>90.80.2</t>
  </si>
  <si>
    <t>TIPIZZAZIONE GENOMICA HLA-DQA1 AD ALTA RISOLUZIONE</t>
  </si>
  <si>
    <t>90.80.3</t>
  </si>
  <si>
    <t>TIPIZZAZIONE GENOMICA HLA-DQB1 A BASSA RISOLUZIONE</t>
  </si>
  <si>
    <t>90.80.4</t>
  </si>
  <si>
    <t>TIPIZZAZIONE GENOMICA HLA-DQB1 AD ALTA RISOLUZIONE</t>
  </si>
  <si>
    <t>90.80.5</t>
  </si>
  <si>
    <t>TIPIZZAZIONE GENOMICA HLA-DR MEDIANTE SEQUENZIAMENTO DIRETTO</t>
  </si>
  <si>
    <t>90.81.1</t>
  </si>
  <si>
    <t>TIPIZZAZIONE GENOMICA HLA-DRB (DRB1 e DRB3,DRB4,DRB5) A BASSA RISOLUZIONE</t>
  </si>
  <si>
    <t>90.81.2</t>
  </si>
  <si>
    <t xml:space="preserve">TIPIZZAZIONE GENOMICA HLA-DRB (DRB1 e DRB3,DRB4,DRB5) AD ALTA RISOLUZIONE </t>
  </si>
  <si>
    <t>90.81.3</t>
  </si>
  <si>
    <t>TIPIZZAZIONE SIEROLOGICA HLA CLASSE I (Fenot. compl. loci A, B, C, o loci A, B)</t>
  </si>
  <si>
    <t>90.81.4</t>
  </si>
  <si>
    <t>TIPIZZAZIONE SIEROLOGICA HLA CLASSE II (Fenot. compl. loci DR, DQ o locus DP)</t>
  </si>
  <si>
    <t>90.81.5</t>
  </si>
  <si>
    <t>TIPIZZAZIONE SOTTOPOPOLAZIONI DI CELLULE DEL SANGUE (Per ciascun anticorpo)</t>
  </si>
  <si>
    <t>90.82.1</t>
  </si>
  <si>
    <t>TROMBINA - ANTITROMBINA III COMPLESSO (TAT)</t>
  </si>
  <si>
    <t>90.82.2</t>
  </si>
  <si>
    <t xml:space="preserve">TROMBOSSANO B2 </t>
  </si>
  <si>
    <t>90.82.3</t>
  </si>
  <si>
    <t>TROPONINA (I o T)</t>
  </si>
  <si>
    <t>90.82.4</t>
  </si>
  <si>
    <t>VALORE EMATOCRITO</t>
  </si>
  <si>
    <t>90.82.5</t>
  </si>
  <si>
    <t>VELOCITA' DI SEDIMENTAZIONE DELLE EMAZIE (VES)</t>
  </si>
  <si>
    <t>90.8235</t>
  </si>
  <si>
    <t>URINARY BLADDER CANCER (UBC)</t>
  </si>
  <si>
    <t>90.83.1</t>
  </si>
  <si>
    <t>VISCOSITA' EMATICA</t>
  </si>
  <si>
    <t>90.83.2</t>
  </si>
  <si>
    <t>VISCOSITA' PLASMATICA</t>
  </si>
  <si>
    <t>90.83.3</t>
  </si>
  <si>
    <t xml:space="preserve">ACTINOMICETI IN MATERIALI BIOLOGICI ESAME COLTURALE </t>
  </si>
  <si>
    <t>90.83.4</t>
  </si>
  <si>
    <t>BATTERI ACIDI NUCLEICI IN MATERIALI BIOLOGICI IBRIDAZIONE NAS
'(Previa reazione polimerasica a catena)</t>
  </si>
  <si>
    <t xml:space="preserve"> </t>
  </si>
  <si>
    <t>90.83.5</t>
  </si>
  <si>
    <t>BATTERI ACIDI NUCLEICI IN MATERIALI BIOLOGICI IBRIDAZIONE DIRETTA NAS</t>
  </si>
  <si>
    <t>90.83.6</t>
  </si>
  <si>
    <t>RICERCA TOSSINE (E.I.A.)</t>
  </si>
  <si>
    <t>90.83.7</t>
  </si>
  <si>
    <t>ACIDI NUCLEICI IN MATERIALI BIOLOGICI
Analisi qualitativa DNA o RNA (reazione polimerasica a catena/retrotrascrizione-reazione polimerasica a catena</t>
  </si>
  <si>
    <t>90.83.A</t>
  </si>
  <si>
    <t>ACIDI NUCLEICI DI MICRORGANISMI (BATTERI, VIRUS, MICETI, PROTOZOI) RICERCA IN MATERIALI BIOLOGICI VARI MULTIPLEX. Almeno cinque microrganismi di uno o più gruppi di microganismi. Incluso: estrazione, amplificazione, rilevazione. NAS</t>
  </si>
  <si>
    <t>90.8371</t>
  </si>
  <si>
    <t>ACIDI NUCLEICI IN MATERIALI BIOLOGICI
Analisi quantitativa DNA o RNA (reazione polimerasica a catena/retrotrascrizione-reazione polimerasica a catena</t>
  </si>
  <si>
    <t>90.84.1</t>
  </si>
  <si>
    <t>BATTERI ANAEROBI ANTIBIOGRAMMA DA COLTURA (M.I.C.almeno 3 antibiotici)</t>
  </si>
  <si>
    <t>90.84.2</t>
  </si>
  <si>
    <t xml:space="preserve">BATTERI ANAEROBI DA COLTURA IDENTIFICAZIONE BIOCHIMICA </t>
  </si>
  <si>
    <t>90.84.3</t>
  </si>
  <si>
    <t>BATTERI ANAEROBI IN MATERIALI BIOLOGICI ESAME COLTURALE</t>
  </si>
  <si>
    <t>90.84.4</t>
  </si>
  <si>
    <t>BATTERI ANTIBIOGRAMMA DA COLTURA (attività associazioni antibiotiche)</t>
  </si>
  <si>
    <t>90.84.5</t>
  </si>
  <si>
    <t>BATTERI ANTIBIOGRAMMA DA COLTURA (attività battericida C.M.B.)</t>
  </si>
  <si>
    <t>90.84.8</t>
  </si>
  <si>
    <t>BATTERI ANTIGENI CELLULARI ED EXTRACELLULARI RICERCA DIRETTA IN MATERIALI BIOLOGICI NAS</t>
  </si>
  <si>
    <t>90.85.1</t>
  </si>
  <si>
    <t>BATTERI ANTIBIOGRAMMA DA COLTURA (Kirby Bauer, almeno 3 antibiotici)</t>
  </si>
  <si>
    <t>90.85.2</t>
  </si>
  <si>
    <t>BATTERI ANTIBIOGRAMMA DA COLTURA (M.I.C., almeno 3 antibiotici)</t>
  </si>
  <si>
    <t>90.85.3</t>
  </si>
  <si>
    <t>BATTERI ANTIGENI CELLULARI ED EXTRACELLULARI IDENTIFICAZIONE DIRETTA   In materiali biologici (E.I.A.)</t>
  </si>
  <si>
    <t>90.85.4</t>
  </si>
  <si>
    <t>BATTERI ANTIGENI CELLULARI ED EXTRACELLULARI IDENTIFICAZIONE DIRETTA In materiali biologici (Agglutinazione)</t>
  </si>
  <si>
    <t>90.85.5</t>
  </si>
  <si>
    <t>BATTERI ANTIGENI CELLULARI ED EXTRACELLULARI IDENTIFICAZIONE DIRETTA In materiali biologici (Elettrosineresi)</t>
  </si>
  <si>
    <t>90.86.1</t>
  </si>
  <si>
    <t>BATTERI DA COLTURA IDENTIFICAZIONE BIOCHIMICA Nas</t>
  </si>
  <si>
    <t>90.86.2</t>
  </si>
  <si>
    <t>BATTERI DA COLTURA IDENTIFICAZIONE SIEROLOGICA Nas</t>
  </si>
  <si>
    <t>90.86.3</t>
  </si>
  <si>
    <t>BATTERI DETERMINAZIONE CARICA MICROBICA IN LIQUIDI BIOLOGICI DIVERSI 
Misura mediante conta su piastra mediante metodi indiretti. Escluso: Conta batterica urinaria</t>
  </si>
  <si>
    <t>90.86.4</t>
  </si>
  <si>
    <t>BATTERI IN CAMPIONI BIOLOGICI DIVERSI  RICERCA MICROSCOPICA 
Colorazioni di routine (Gram, blu di metilene)</t>
  </si>
  <si>
    <t>90.86.5</t>
  </si>
  <si>
    <t>BATTERI IN CAMPIONI BIOLOGICI DIVERSI  RICERCA MICROSCOPICA 
Colorazioni speciali</t>
  </si>
  <si>
    <t>90.87.1</t>
  </si>
  <si>
    <t>BATTERI POTERE ANTIBATTERICO RESIDUO IN MATERIALI BIOLOGICI DIVERSI
Saggio di inibizione della crescita</t>
  </si>
  <si>
    <t>90.87.2</t>
  </si>
  <si>
    <t>BATTERI POTERE BATTERICIDA DEL SIERO  SULL'ISOLATO CLINICO 
Saggio di inibizione della crescita</t>
  </si>
  <si>
    <t>90.87.3</t>
  </si>
  <si>
    <t>BATTERI PRODOTTI METABOLICI IN MATERIALI BIOLOGICI DIVERSI IDENTIFICAZIONE
Mediante gas-cromatografia (ricerca diretta)</t>
  </si>
  <si>
    <t>90.87.6</t>
  </si>
  <si>
    <t>BATTERI ACIDI NUCLEICI IN MATERIALI BIOLOGICI RICERCA QUALITATIVA/QUANTITATIVA NAS. Incluso: estrazione, amplificazione, rilevazione</t>
  </si>
  <si>
    <t>90.87.7</t>
  </si>
  <si>
    <t>AEROMONAS NELLE FECI ESAME COLTURALE. Se positivo, incluso: identificazione e antibiogramma</t>
  </si>
  <si>
    <t>90.87.8</t>
  </si>
  <si>
    <t>AMEBE A VITA LIBERA ESAME COLTURALE. Incluso: esame microscopico previa colorazione specifica</t>
  </si>
  <si>
    <t>90.87.F</t>
  </si>
  <si>
    <t>BORDETELLA ESAME COLTURALE. Se positivo, incluso: identificazione e antibiogramma</t>
  </si>
  <si>
    <t>90.87.G</t>
  </si>
  <si>
    <t>BORRELIA ANALISI QUALITATIVA DNA o RNA. Incluso: estrazione, amplificazione, rilevazione</t>
  </si>
  <si>
    <t>90.87.P</t>
  </si>
  <si>
    <t>BATTERI RESPIRATORI RICERCA ACIDI NUCLEICI MULTIPLEX. Almeno tre MICRORGANISMI. Incluso: estrazione, amplificazione, rilevazione</t>
  </si>
  <si>
    <t>90.87.R</t>
  </si>
  <si>
    <t>BARTONELLA RICERCA ANTICORPI IgG e IgM</t>
  </si>
  <si>
    <t>90.87.S</t>
  </si>
  <si>
    <t>BORDETELLA ANTICORPI IgG e IgM. Incluso: IgA se IgM negative</t>
  </si>
  <si>
    <t>90.87.T</t>
  </si>
  <si>
    <t>BORRELIA ANTICORPI IgG e IgM. Incluso: eventuale Immunoblotting</t>
  </si>
  <si>
    <t>90.8741</t>
  </si>
  <si>
    <t>BORDETELLA  PERTUSSIS  ANTICORPI Ig M o Ig A   (E.I.A.)</t>
  </si>
  <si>
    <t>90.8742</t>
  </si>
  <si>
    <t>BORDETELLA  PERTUSSIS  ANTICORPI Ig G   (E.I.A.)</t>
  </si>
  <si>
    <t>90.8743</t>
  </si>
  <si>
    <t>BORDETELLA  PERTUSSIS  ANTICORPI Ig M o Ig A   (I.F.)</t>
  </si>
  <si>
    <t>90.8744</t>
  </si>
  <si>
    <t>BORDETELLA  PERTUSSIS  ANTICORPI Ig G   (I.F.)</t>
  </si>
  <si>
    <t>90.8751</t>
  </si>
  <si>
    <t xml:space="preserve">BORRELIA  BURGDORFERI  ANTICORPI  Ig M  (E.I.A.) </t>
  </si>
  <si>
    <t>90.8752</t>
  </si>
  <si>
    <t xml:space="preserve">BORRELIA  BURGDORFERI  ANTICORPI  Ig G  (E.I.A.) </t>
  </si>
  <si>
    <t>90.88.2</t>
  </si>
  <si>
    <t>BRUCELLE ANTICORPI (Titolazione mediante agglutinazione) [WRIGHT]</t>
  </si>
  <si>
    <t>90.88.3</t>
  </si>
  <si>
    <t>CAMPYLOBACTER ANTIBIOGRAMMA</t>
  </si>
  <si>
    <t>90.88.4</t>
  </si>
  <si>
    <t xml:space="preserve">CAMPYLOBACTER DA COLTURA IDENTIFICAZIONE BIOCHIMICA </t>
  </si>
  <si>
    <t>90.88.5</t>
  </si>
  <si>
    <t xml:space="preserve">CAMPYLOBACTER ESAME COLTURALE </t>
  </si>
  <si>
    <t>90.88.6</t>
  </si>
  <si>
    <t>CHLAMYDIA PNEUMONIAE (ricerca diretta I.F.)</t>
  </si>
  <si>
    <t>90.88.7</t>
  </si>
  <si>
    <t>CHLAMYDIA PNEUMONIAE: Analisi qualitativa del DNA (Reazione polimerasica a catena)</t>
  </si>
  <si>
    <t>90.88.E</t>
  </si>
  <si>
    <t>CAMPYLOBACTER ESAME COLTURALE. In caso di coprocoltura positiva per Campylobacter. Se positivo, identificazione ed eventuale antibiogramma</t>
  </si>
  <si>
    <t>90.88.G</t>
  </si>
  <si>
    <t>CHLAMYDIA PNEUMONIAE ANTICORPI IgG e IgM. Incluso: IgA se IgM negative</t>
  </si>
  <si>
    <t>90.88.H</t>
  </si>
  <si>
    <t>CHLAMYDIA PSITTACI ANTICORPI IgG e IgM. Incluso: IgA se IgM negative</t>
  </si>
  <si>
    <t>90.88.J</t>
  </si>
  <si>
    <t>CHLAMYDIA TRACHOMATIS ANTICORPI IgG e IgM. Incluso: IgA se IgM negative</t>
  </si>
  <si>
    <t>90.8811</t>
  </si>
  <si>
    <t>BORRELIA BURGDORFERI ANTICORPI  Ig M  (I.F.)</t>
  </si>
  <si>
    <t>90.8812</t>
  </si>
  <si>
    <t>BORRELIA BURGDORFERI ANTICORPI  Ig G  (I.F.)</t>
  </si>
  <si>
    <t>90.8813</t>
  </si>
  <si>
    <t>BORRELIA BURGDORFERI ANTICORPI  Ig M Western Blot (Saggio di conferma)</t>
  </si>
  <si>
    <t>90.8814</t>
  </si>
  <si>
    <t>BORRELIA BURGDORFERI ANTICORPI  Ig G  Western Blot (Saggio di conferma)</t>
  </si>
  <si>
    <t>90.8815</t>
  </si>
  <si>
    <t>BORRELIA BURGDORFERI: Analisi qualitativa del DNA (Reazione polimerasica a catena)</t>
  </si>
  <si>
    <t>90.8821</t>
  </si>
  <si>
    <t>BARTONELLA ANTICORPI Ig G O Ig M (E.I.A.)</t>
  </si>
  <si>
    <t>90.8822</t>
  </si>
  <si>
    <t>BARTONELLA ANTICORPI Ig G O Ig M (Titolazione mediante I.F.)</t>
  </si>
  <si>
    <t>90.89.2</t>
  </si>
  <si>
    <t>CHLAMYDIE ANTICORPI (Titolazione mediante  F.C.)</t>
  </si>
  <si>
    <t>90.89.3</t>
  </si>
  <si>
    <t>CHLAMYDIE DA COLTURA IDENTIFICAZIONE  MICROSCOPICA (Col. Iodio, Giemsa)</t>
  </si>
  <si>
    <t>90.89.4</t>
  </si>
  <si>
    <t>CHLAMYDIE DA COLTURA IDENTIFICAZIONE (I.F.)</t>
  </si>
  <si>
    <t>90.89.5</t>
  </si>
  <si>
    <t xml:space="preserve">CHLAMYDIE ESAME COLTURALE </t>
  </si>
  <si>
    <t>90.89.6</t>
  </si>
  <si>
    <t>CHLAMYDIE RICERCA DIRETTA</t>
  </si>
  <si>
    <t>90.8911</t>
  </si>
  <si>
    <t>CHLAMYDIA TRACHOMATIS O PNEUMONIAE ANTICORPI IgM O IgA (E.I.A.)</t>
  </si>
  <si>
    <t>90.8912</t>
  </si>
  <si>
    <t>CHLAMYDIA TRACHOMATIS O PNEUMONIAE ANTICORPI IgG (E.I.A.)</t>
  </si>
  <si>
    <t>90.8913</t>
  </si>
  <si>
    <t>CHLAMYDIA TRACHOMATIS O PNEUMONIAE O PSITTACI ANTICORPI IgM O IgA (M.I.F.)</t>
  </si>
  <si>
    <t>90.8914</t>
  </si>
  <si>
    <t>CHLAMYDIA TRACHOMATIS O PNEUMONIAE O PSITTACI ANTICORPI IgG (M.I.F.)</t>
  </si>
  <si>
    <t>90.8915</t>
  </si>
  <si>
    <t>CHLAMYDIA TRACHOMATIS RICERCA DIRETTA: analisi qualitativa DNA o RNA 
(Metodi di amplificazione molecolare)</t>
  </si>
  <si>
    <t>90.90.1</t>
  </si>
  <si>
    <t>CHLAMYDIE RICERCA DIRETTA (E.I.A.)</t>
  </si>
  <si>
    <t>90.90.2</t>
  </si>
  <si>
    <t>CHLAMYDIE RICERCA DIRETTA (I.F.)</t>
  </si>
  <si>
    <t>90.90.3</t>
  </si>
  <si>
    <t>CHLAMYDIE RICERCA DIRETTA (mediante ibridazione)</t>
  </si>
  <si>
    <t>90.90.4</t>
  </si>
  <si>
    <t xml:space="preserve">CLOSTRIDIUM DIFFICILE DA COLTURA IDENTIFICAZIONE BIOCHIMICA </t>
  </si>
  <si>
    <t>90.90.5</t>
  </si>
  <si>
    <t>CLOSTRIDIUM DIFFICILE ESAME COLTURALE</t>
  </si>
  <si>
    <t>90.90.6</t>
  </si>
  <si>
    <t>CLOSTRIDIUM DIFFICILE TOSSINE NELLE FECI RICERCA DIRETTA (Metodi immunologici o molecolari). Incluso: estrazione, amplificazione, rilevazione</t>
  </si>
  <si>
    <t>90.90.7</t>
  </si>
  <si>
    <t>AEROMONAS HYDROPHILA ESAME COLTURALE</t>
  </si>
  <si>
    <t>90.90.9</t>
  </si>
  <si>
    <t>CORYNEBACTERIUM DIFTERIAE ESAME COLTURALE</t>
  </si>
  <si>
    <t>90.90.A</t>
  </si>
  <si>
    <t>CRIPTOCOCCO RICERCA DIRETTA</t>
  </si>
  <si>
    <t>90.90.B</t>
  </si>
  <si>
    <t>CRYPTOSPORIDIUM RICERCA DIRETTA NELLE FECI (antigeni fecali e/o colorazioni alcool acido resistenti). Non associabile a 91.06.C PROTOZOI ENTERICI RICERCA DIRETTA MULTIPLA ANTIGENI FECALI</t>
  </si>
  <si>
    <t>90.90.E</t>
  </si>
  <si>
    <t>ECHINOCOCCO [IDATIDOSI] ANTICORPI. Incluso: eventuale immunoblotting</t>
  </si>
  <si>
    <t>90.90.G</t>
  </si>
  <si>
    <t>COXIELLA BURNETI ANTICORPI Ig e IgM</t>
  </si>
  <si>
    <t>90.9091</t>
  </si>
  <si>
    <t>COXIELLA BURNETI ANTICORPI Ig M (I.F.)</t>
  </si>
  <si>
    <t>90.9092</t>
  </si>
  <si>
    <t>COXIELLA BURNETI ANTICORPI Ig G (I.F.)</t>
  </si>
  <si>
    <t>90.9093</t>
  </si>
  <si>
    <t>COXIELLA BURNETI ANTICORPI (Titolazione mediante F.C.)</t>
  </si>
  <si>
    <t>90.91.1</t>
  </si>
  <si>
    <t xml:space="preserve">CLOSTRIDIUM DIFFICILE TOSSINA NELLE FECI RICERCA DIRETTA (E.I.A.)  </t>
  </si>
  <si>
    <t>90.91.2</t>
  </si>
  <si>
    <t>CRYPTOSPORIDIUM ANTIGENI NELLE FECI RICERCA DIRETTA (E.I.A.)</t>
  </si>
  <si>
    <t>90.91.3</t>
  </si>
  <si>
    <t>CRYPTOSPORIDIUM ANTIGENI NELLE FECI RICERCA DIRETTA (I.F.)</t>
  </si>
  <si>
    <t>90.91.4</t>
  </si>
  <si>
    <t>E. COLI ENTEROPATOGENI NELLE FECI ESAME COLTURALE</t>
  </si>
  <si>
    <t>90.91.5</t>
  </si>
  <si>
    <t>E. COLI PATOGENI DA COLTURA IDENTIFICAZIONE BIOCHIMICA</t>
  </si>
  <si>
    <t>90.92.1</t>
  </si>
  <si>
    <t xml:space="preserve">E. COLI PATOGENI DA COLTURA IDENTIFICAZIONE SIEROLOGICA </t>
  </si>
  <si>
    <t>90.92.2</t>
  </si>
  <si>
    <t>ECHINOCOCCO [IDATIDOSI] ANTICORPI (E.I.A.)</t>
  </si>
  <si>
    <t>90.92.4</t>
  </si>
  <si>
    <t>ENTAMOEBA HISTOLYTICA ANTICORPI (E.I.A.)</t>
  </si>
  <si>
    <t>90.92.5</t>
  </si>
  <si>
    <t xml:space="preserve">ENTAMOEBA HISTOLYTICA ANTICORPI (Titolazione mediante emoagglutinazione passiva) </t>
  </si>
  <si>
    <t>90.92.6</t>
  </si>
  <si>
    <t>ENTAMOEBA HISTOLYTICA ANTICORPI</t>
  </si>
  <si>
    <t>90.92.7</t>
  </si>
  <si>
    <t>ENTAMOEBA HISTOLYTICA/DISPAR ANTIGENI RICERCA DIRETTA NELLE FECI. Non associabile a 91.06.C PROTOZOI ENTERICI RICERCA RICERCA DIRETTA MULTIPLA ANTIGENI FECALI</t>
  </si>
  <si>
    <t>90.9231</t>
  </si>
  <si>
    <t>ECHINOCOCCO [IDATIDOSI] ANTICORPI (Titolazione mediante I.H.A.)</t>
  </si>
  <si>
    <t>90.9232</t>
  </si>
  <si>
    <t>ECHINOCOCCO [IDATIDOSI] ANTICORPI (F.C.)</t>
  </si>
  <si>
    <t>90.93.1</t>
  </si>
  <si>
    <t>ENTAMOEBA HISTOLYTICA NELLE FECI  ESAME COLTURALE (Coltura xenica)</t>
  </si>
  <si>
    <t>90.93.2</t>
  </si>
  <si>
    <t>ENTEROBIUS VERMICULARIS [OSSIURI]  RICERCA  MICROSCOPICA  SU MATERIALE PERIANALE. Scotch test o tampone perianale</t>
  </si>
  <si>
    <t>90.93.3</t>
  </si>
  <si>
    <t>ESAME COLTURALE CAMPIONI  BIOLOGICI DIVERSI
Ricerca completa microrganismi e lieviti  patogeni</t>
  </si>
  <si>
    <t>90.93.4</t>
  </si>
  <si>
    <t>ESAME COLTURALE CAMPIONI APPARATO GENITOURINARIO   
Ricerca completa microrganismi e lieviti  patogeni 
Escluso: Neisseria gonorrhoeae e Trichomonas vaginalis</t>
  </si>
  <si>
    <t>90.93.5</t>
  </si>
  <si>
    <t>ESAME COLTURALE ESSUDATO ORO-FARINGEO. 
Ricerca Streptococcus pyogenes [Streptococco beta emolitico gruppo A] ed altri Streptococchi beta emolitici. Se positivo, incluso identificazione e eventuale antibiogramma</t>
  </si>
  <si>
    <t>90.93.6</t>
  </si>
  <si>
    <t>ESAME COLTURALE ESPETTORATO. Ricerca Streptococcus pneumoniae, Haemophilus influenzae, Moraxella catharralis e altri batteri e lieviti patogeni. incluso: esame microscopico di idoneità del campione. incluso: eventuale valutazione quantitativa/semiquantitativa della carica batterica. Se positivo, incluso: identificazione e antibiogramma</t>
  </si>
  <si>
    <t>90.93.7</t>
  </si>
  <si>
    <t>ESAME COLTURALE BRONCOLAVAGGIO [PRELIEVO PROTETTO DI SECREZIONI RESPIRATORIE]. Ricerca batteri e lieviti patogeni. Incluso: esame microscopico ed eventuale valutazione quantitativa/semiquantitativa della carica batterica. Se positivo, incluso identificazione e antibiogramma</t>
  </si>
  <si>
    <t>90.93.8</t>
  </si>
  <si>
    <t>ESAME COLTURALE ESSUDATO AURICOLARE Otite esterna MONOLATERALE. Ricerca batteri e miceti [Lieviti, Funghi Filamentosi] patogeni. Se positivo, incluso: identificazione e antibiogramma</t>
  </si>
  <si>
    <t>90.93.9</t>
  </si>
  <si>
    <t>ESAME COLTURALE ESSUDATO AURICOLARE Otite media acuta MONOLATERALE. Ricerca Streptococcus pneumoniae, Haemophilus influenzae e altri batteri patogeni. Se positivo, incluso: identificazione e antibiogramma sui patogeni</t>
  </si>
  <si>
    <t>90.93.A</t>
  </si>
  <si>
    <t>ESAME COLTURALE ESSUDATO OCULARE MONOLATERALE. Ricerca Streptococcus pneumoniae, Haemophilus influenzae e altri batteri e lieviti patogeni. Se positivo, incluso: identificazione e antibiogramma</t>
  </si>
  <si>
    <t>90.93.B</t>
  </si>
  <si>
    <t>ESAME MICROBIOLOGICO DEL SECRETO VAGINALE. Ricerca Lieviti e Trichomonas (colturale o ricerca antigene). Incluso: esame microscopico (Colorazione di Gram). Se positivo, inclusa identificazione per lieviti. Non associabile a 91.10.A TRICHOMONAS VAGINALIS, ESAME COLTURALE E/O RICERCA DIRETTA ANTIGENI</t>
  </si>
  <si>
    <t>90.93.C</t>
  </si>
  <si>
    <t>ESAME MICROBIOLOGICO DEL SECRETO ENDOCERVICALE. Ricerca Neisseria gonorrhoeae (esame colturale), Chlamydia trachomatis (esame molecolare incluso: estr. amplific. rilevaz), Micoplasmi urogenitali. Se positivo, incluso: identificazione e antibiogramma per Neisseria. Non associabile a: 91.03.5 NEISSERIA GONORRHOEAE IN MATERIALI BIOLOGICI VARI ESAME COLTURALE, 91.02.A MYCOPLASMA/UREAPLASMA UROGENITALI ESAME COLTURALE NAS, 90.89.6 CHLAMYDIE RICERCA DIRETTA e 90.90.3 CHLAMYDIE RICERCA QUALITATIVA DNA</t>
  </si>
  <si>
    <t>90.93.D</t>
  </si>
  <si>
    <t>ESAME MICROBIOLOGICO DEL SECRETO URETRALE / URINE PRIMO MITTO. Ricerca Neisseria gonorrhoeae (esame colturale), Chlamydia trachomatis (esame molecolare incluso estr. amplific. rilevaz), Micoplasmi urogenitali. Incluso: esame microscopico (colorazione di Gram). Se positivo, incluso: identificazione e antibiogramma per Neisseria Non associabile a: 91.03.5 NEISSERIA GONORRHOEAE IN MATERIALI BIOLOGICI VARI ESAME COLTURALE, 91.02.A MYCOPLASMA/UREAPLASMA UROGENITALI ESAME COLTURALE NAS, 90.89.6 CHLAMYDIE RICERCA DIRETTA e 90.90.3 CHLAMYDIE RICERCA QUALITATIVA DNA</t>
  </si>
  <si>
    <t>90.93.E</t>
  </si>
  <si>
    <t>ESAME COLTURALE SERIATO DI: URINE PRIMO MITTO, URINE MITTO INTERMEDIO, LIQUIDO PROSTATICO E/O URINE DOPO MASSAGGIO PROSTATICO [TEST DI STAMEY] Ricerca batteri patogeni. Incluso: conta batterica. Se positivo, incluso: identificazione ed eventuale antibiogramma</t>
  </si>
  <si>
    <t>90.93.J</t>
  </si>
  <si>
    <t>ESAME COLTURALE ESSUDATI PURULENTI [PUS] DA LESIONI PROFONDE. Ricerca Ricerca batteri aerobi ed anaerobi e lieviti. Incluso: esame microscopico. Se positivo, incluso: identificazione e antibiogramma</t>
  </si>
  <si>
    <t>90.93.K</t>
  </si>
  <si>
    <t>ESAME COLTURALE ESSUDATI PURULENTI [PUS] DA LESIONI SUPERFICIALI Ricerca batteri aerobi e lieviti. Incluso: esame microscopico. Se positivo, incluso identificazione e antibiogramma</t>
  </si>
  <si>
    <t>90.93.L</t>
  </si>
  <si>
    <t>ESAME COLTURALE ESSUDATI [pleurico, peritoneale, articolare, pericardico]. Ricerca batteri aerobi ed anaerobi e lieviti. Incluso: esame microscopico. Se positivo, Incluso: identificazione e antibiogramma</t>
  </si>
  <si>
    <t>90.9312</t>
  </si>
  <si>
    <t xml:space="preserve">ENTAMOEBA HISTOLYTICA NELLE FECI  RICERCA DI ADESINE </t>
  </si>
  <si>
    <t>90.9321</t>
  </si>
  <si>
    <t>ENTEROBIUS VERMICULARIS [OSSIURI]  RICERCA  MICROSCOPICA 
Nelle feci [materiale perianale] su cellophan adesivo (scotch test)</t>
  </si>
  <si>
    <t>90.9322</t>
  </si>
  <si>
    <t>GIARDIA ANTICORPI (F.C.)</t>
  </si>
  <si>
    <t>90.94.1</t>
  </si>
  <si>
    <t>ESAME COLTURALE DEL SANGUE [EMOCOLTURA]
Ricerca completa microrganismi e lieviti  patogeni</t>
  </si>
  <si>
    <t>90.94.2</t>
  </si>
  <si>
    <t>ESAME COLTURALEDELL’URINA [URINOCOLTURA].
Ricerca batteri e lieviti patogeni. Incluso conta batterica. Se positivo, incluso identificazione e antibiogramma</t>
  </si>
  <si>
    <t>90.94.3</t>
  </si>
  <si>
    <t>90.94.5</t>
  </si>
  <si>
    <t xml:space="preserve">HELICOBACTER PYLORI IN MATERIALI BIOLOGICI ESAME COLTURALE </t>
  </si>
  <si>
    <t>90.94.6</t>
  </si>
  <si>
    <t>FRANCISELLA TULARENSIS [TULAREMIA] ANTICORPI</t>
  </si>
  <si>
    <t>90.94.7</t>
  </si>
  <si>
    <t>GIARDIA ANTIGENI RICERCA DIRETTA NELLE FECI. Non associabile a  91.06.C PROTOZOI ENTERICI RICERCA RICERCA DIRETTA MULTIPLA ANTIGENI FECALI</t>
  </si>
  <si>
    <t>90.94.C</t>
  </si>
  <si>
    <t>HELICOBACTER PYLORI ANTIGENE NELLE FECI RICERCA DIRETTA</t>
  </si>
  <si>
    <t>90.9441</t>
  </si>
  <si>
    <t>HELICOBACTER PYLORI ANTICORPI Ig M o Ig A (E.I.A.)</t>
  </si>
  <si>
    <t>90.9442</t>
  </si>
  <si>
    <t>HELICOBACTER PYLORI ANTICORPI Ig G (E.I.A.)</t>
  </si>
  <si>
    <t>90.9443</t>
  </si>
  <si>
    <t>HELICOBACTER PYLORI ANTICORPI (Western Blot)</t>
  </si>
  <si>
    <t>90.9451</t>
  </si>
  <si>
    <t>HpSA (E.I.A.) Ricerca di antigene di Helicobacter Pylori nelle feci</t>
  </si>
  <si>
    <t>90.95.1</t>
  </si>
  <si>
    <t>HELICOBACTER PYLORI UREASI NEL MATERIALE BIOPTICO (Saggio mediante prova biochimica)</t>
  </si>
  <si>
    <t>90.95.2</t>
  </si>
  <si>
    <t>LEGIONELLE ANTICORPI Ig M (E.I.A.)</t>
  </si>
  <si>
    <t>90.95.4</t>
  </si>
  <si>
    <t>LEGIONELLE ANTICORPI Ig G (E.I.A.)</t>
  </si>
  <si>
    <t>90.95.5</t>
  </si>
  <si>
    <t>LEGIONELLE IN MATERIALI BIOLOGICI  RICERCA DIRETTA (I.F.)</t>
  </si>
  <si>
    <t>90.95.8</t>
  </si>
  <si>
    <t>LEISHMANIA ESAME COLTURALE. Se positivo, incluso: identificazione</t>
  </si>
  <si>
    <t>90.9541</t>
  </si>
  <si>
    <t xml:space="preserve">LEGIONELLE ANTICORPI Ig M  (Titolazione mediante I.F.) </t>
  </si>
  <si>
    <t>90.9542</t>
  </si>
  <si>
    <t xml:space="preserve">LEGIONELLE ANTICORPI Ig G (Titolazione mediante I.F.) </t>
  </si>
  <si>
    <t>90.9543</t>
  </si>
  <si>
    <t xml:space="preserve">LEGIONELLE ANTICORPI (F.C.) </t>
  </si>
  <si>
    <t>90.9544</t>
  </si>
  <si>
    <t>LEGIONELLE IN MATERIALI BIOLOGICI  ESAME COLTURALE</t>
  </si>
  <si>
    <t>90.9551</t>
  </si>
  <si>
    <t>LEGIONELLE ANALISI  QUALITATIVA DNA o RNA (Metodi di amplificazione molecolare)</t>
  </si>
  <si>
    <t>90.96.1</t>
  </si>
  <si>
    <t>LEISHMANIA ANTICORPI (Titolazione mediante I.F.)</t>
  </si>
  <si>
    <t>90.96.2</t>
  </si>
  <si>
    <t>LEISHMANIA SPP. NEL MATERIALE BIOPTICO RICERCA MICROSCOPICA (Giemsa)</t>
  </si>
  <si>
    <t>90.96.4</t>
  </si>
  <si>
    <t>LEPTOSPIRE ANTICORPI (Titolazione mediante F.C.)</t>
  </si>
  <si>
    <t>90.96.5</t>
  </si>
  <si>
    <t>LEPTOSPIRE ANTICORPI (Titolazione mediante microagglutinazione e lisi)</t>
  </si>
  <si>
    <t>90.96.6</t>
  </si>
  <si>
    <t>LEPTOSPIRE ESAME COLTURALE</t>
  </si>
  <si>
    <t>90.96.7</t>
  </si>
  <si>
    <t>LEPTOSPIRE ESAME COLTURALE. Se positivo, incluso: identificazione</t>
  </si>
  <si>
    <t>90.96.8</t>
  </si>
  <si>
    <t>LISTERIA IN MATERIALI BIOLOGICI ESAME COLTURALE. Se positivo, incluso: identificazione e antibiogramma</t>
  </si>
  <si>
    <t>90.96.9</t>
  </si>
  <si>
    <t>LEISHMANIA ACIDI NUCLEICI. Incluso: estrazione, amplificazione, rilevazione</t>
  </si>
  <si>
    <t>90.9631</t>
  </si>
  <si>
    <t>LEPTOSPIRE ANTICORPI Ig M (E.I.A.)</t>
  </si>
  <si>
    <t>90.9632</t>
  </si>
  <si>
    <t>LEPTOSPIRE ANTICORPI Ig G (E.I.A.)</t>
  </si>
  <si>
    <t>90.9661</t>
  </si>
  <si>
    <t>LEPTOSPIRE ANALISI QUALITATIVA DNA o RNA
(Metodi di amplificazione molecolare)</t>
  </si>
  <si>
    <t>90.97.1</t>
  </si>
  <si>
    <t>LISTERIA MONOCYTOGENES ANTICORPI (Titolazione mediante agglutinazione)</t>
  </si>
  <si>
    <t>90.97.2</t>
  </si>
  <si>
    <t>MICETI  ANTICORPI (D.I.D.)</t>
  </si>
  <si>
    <t>90.97.3</t>
  </si>
  <si>
    <t>MICETI [LIEVITI] ANTIMICOGRAMMA DA COLTURA (M.I.C., fino a 5 antimicotici)</t>
  </si>
  <si>
    <t>90.97.4</t>
  </si>
  <si>
    <t>MICETI [LIEVITI] IDENTIFICAZIONE BIOCHIMICA</t>
  </si>
  <si>
    <t>90.97.5</t>
  </si>
  <si>
    <t>MICETI ANTICORPI (Titolazione mediante agglutinazione)</t>
  </si>
  <si>
    <t>90.97.6</t>
  </si>
  <si>
    <t>MICETI ANTIGENI CELLULARI ED EXTRACELLULARI IN MATERIALI BIOLOGICI DIVERSI</t>
  </si>
  <si>
    <t>90.98.1</t>
  </si>
  <si>
    <t>MICETI ANTICORPI (Titolazione mediante F.C.)</t>
  </si>
  <si>
    <t>90.98.2</t>
  </si>
  <si>
    <t>MICETI DA COLTURA IDENTIFICAZIONE MICROSCOPICA (Osservazione morfologica)</t>
  </si>
  <si>
    <t>90.98.3</t>
  </si>
  <si>
    <t>MICETI DA COLTURA IDENTIFICAZIONE SIEROLOGICA</t>
  </si>
  <si>
    <t>90.98.4</t>
  </si>
  <si>
    <t>MICETI IN CAMPIONI BIOLOGICI DIVERSI ESAME COLTURALE</t>
  </si>
  <si>
    <t>90.98.5</t>
  </si>
  <si>
    <t>MICETI IN CAMPIONI BIOLOGICI DIVERSI RICERCA MICROSCOPICA</t>
  </si>
  <si>
    <t>90.98.9</t>
  </si>
  <si>
    <t>MICETI RICERCA ACIDI NUCLEICI IN MATERIALI BIOLOGICI RICERCA QUALITATIVA/QUANTITATIVA NAS. Incluso: estrazione, amplificazione e rivelazione.</t>
  </si>
  <si>
    <t>90.99.1</t>
  </si>
  <si>
    <t>MICOBATTERI DIAGNOSI IMMUNOLOGICA DI INFEZIONE TUBERCOLARE LATENTE [IGRA]</t>
  </si>
  <si>
    <t>90.99.2</t>
  </si>
  <si>
    <t>MICOBATTERI RICERCA ACIDI NUCLEICI DI M. TUBERCULOSIS COMPLEX IN MATERIALI BIOLOGICI. Incluso: estrazione, amplificazione, rilevazione</t>
  </si>
  <si>
    <t>90.99.4</t>
  </si>
  <si>
    <t>MICOBATTERI ANTIBIOGRAMMA DA COLTURA. Almeno 4 antibiotici</t>
  </si>
  <si>
    <t>91.01.1</t>
  </si>
  <si>
    <t>MICOBATTERI ANTIBIOGRAMMA DA COLTURA (Met. radiometrico, almeno 3 antibiotici)</t>
  </si>
  <si>
    <t>91.01.2</t>
  </si>
  <si>
    <t>MICOBATTERI ANTIBIOGRAMMA DA COLTURA (Met. tradizionale, almeno 3 antibiotici)</t>
  </si>
  <si>
    <t>91.01.4</t>
  </si>
  <si>
    <t>MICOBATTERI DA COLTURA IDENTIFICAZIONE (Saggio inibizione NAP met. radiometrico )</t>
  </si>
  <si>
    <t>91.01.5</t>
  </si>
  <si>
    <t xml:space="preserve">MICOBATTERI DA COLTURA IDENTIFICAZIONE BIOCHIMICA </t>
  </si>
  <si>
    <t>91.01.6</t>
  </si>
  <si>
    <t>MICOBATTERI DA COLTURA IDENTIFICAZIONE MEDIANTE SONDA</t>
  </si>
  <si>
    <t>91.01.9</t>
  </si>
  <si>
    <t>MICOBATTERI RICERCA IN CAMPIONI BIOLOGICI VARI. Incluso: ESAME MICROSCOPICO (previa colorazione per microrganismi alcool acido resistenti). Incluso: ESAME COLTURALE IN TERRENO LIQUIDO E SOLIDO. Incluso: eventuale identificazione preliminare per M. tuberculosis complex</t>
  </si>
  <si>
    <t>91.01.A</t>
  </si>
  <si>
    <t>MICOBATTERI DA COLTURA IDENTIFICAZIONE DI SPECIE</t>
  </si>
  <si>
    <t>91.0131</t>
  </si>
  <si>
    <t>MICOBATTERI ANTICORPI Ig A o Ig M (E.I.A.)</t>
  </si>
  <si>
    <t>91.0132</t>
  </si>
  <si>
    <t>MICOBATTERI ANTICORPI Ig G (E.I.A.)</t>
  </si>
  <si>
    <t>91.02.1</t>
  </si>
  <si>
    <t>MICOBATTERI DA COLTURA IDENTIFICAZIONE MEDIANTE IBRIDAZIONE  
(Previa reazione polimerasica a catena)</t>
  </si>
  <si>
    <t>91.02.2</t>
  </si>
  <si>
    <t>MICOBATTERI IN CAMPIONI BIOLOGICI DIVERSI ESAME COLTURALE (Met. radiometrico)</t>
  </si>
  <si>
    <t>91.02.3</t>
  </si>
  <si>
    <t>MICOBATTERI IN CAMPIONI BIOLOGICI ESAME COLTURALE (Met. tradizionale)</t>
  </si>
  <si>
    <t>91.02.4</t>
  </si>
  <si>
    <t>MICOBATTERI IN CAMPIONI BIOLOGICI RICERCA MICROSCOPICA (Ziehl-Neelsen, Kinyiun)</t>
  </si>
  <si>
    <t>91.02.6</t>
  </si>
  <si>
    <t>MICROFILARIE [W. BANCROFTI] ANTIGENI RICERCA DIRETTA</t>
  </si>
  <si>
    <t>91.02.7</t>
  </si>
  <si>
    <t>MICROFILARIE NEL SANGUE (Giemsa) dopo concentrazione o arricchimento</t>
  </si>
  <si>
    <t>91.02.8</t>
  </si>
  <si>
    <t>MICROSPORIDI ESAME COLTURALE SU LINEE CELLULARI</t>
  </si>
  <si>
    <t>91.02.9</t>
  </si>
  <si>
    <t>MICROSPORIDI ESAME MICROSCOPICO dopo concentrazione (Colorazioni specifiche)</t>
  </si>
  <si>
    <t>91.02.A</t>
  </si>
  <si>
    <t>MYCOPLASMA/UREAPLASMA UROGENITALI ESAME COLTURALE NAS. Se positivo, incluso: identificazione</t>
  </si>
  <si>
    <t>91.02.D</t>
  </si>
  <si>
    <t>MYCOPLASMA PNEUMONIAE ANTICORPI IgG e IgM. Incluso: IgA se IgM negative</t>
  </si>
  <si>
    <t>91.0251</t>
  </si>
  <si>
    <t>MICOPLASMA PNEUMONIAE ANTICORPI Ig M (E.I.A.)</t>
  </si>
  <si>
    <t>91.0252</t>
  </si>
  <si>
    <t>MICOPLASMA PNEUMONIAE ANTICORPI Ig G (E.I.A.)</t>
  </si>
  <si>
    <t>91.03.2</t>
  </si>
  <si>
    <t>MICOPLASMI DA COLTURA IDENTIFICAZIONE BIOCHIMICA</t>
  </si>
  <si>
    <t>91.03.3</t>
  </si>
  <si>
    <t>UREAPLASMA UREALYTICUM DA COLTURA IDENTIFICAZIONE BIOCHIMICA</t>
  </si>
  <si>
    <t>91.03.4</t>
  </si>
  <si>
    <t xml:space="preserve">MICOPLASMI IN MATERIALI BIOLOGICI DIVERSI ESAME COLTURALE </t>
  </si>
  <si>
    <t>91.03.5</t>
  </si>
  <si>
    <t>NEISSERIA GONORRHOEAE  ESAME COLTURALE</t>
  </si>
  <si>
    <t>91.03.6</t>
  </si>
  <si>
    <t xml:space="preserve">UREAPLASMA UREALYTICUM IN MATERIALI BIOLOGICI DIVERSI ESAME COLTURALE </t>
  </si>
  <si>
    <t>91.0311</t>
  </si>
  <si>
    <t xml:space="preserve">MICOPLASMA PNEUMONIAE ANTICORPI (Titolazione mediante I.F.)  </t>
  </si>
  <si>
    <t>91.0312</t>
  </si>
  <si>
    <t xml:space="preserve">MICOPLASMA PNEUMONIAE ANTICORPI (F.C.)  </t>
  </si>
  <si>
    <t>91.0313</t>
  </si>
  <si>
    <t>MYCOPLASMA PNEUMONIAE ANALISI QUALITATIVA DNA o RNA
(Metodi di amplificazione molecolare)</t>
  </si>
  <si>
    <t>91.04.1</t>
  </si>
  <si>
    <t>NEISSERIA MENINGITIDIS ESAME COLTURALE</t>
  </si>
  <si>
    <t>91.04.2</t>
  </si>
  <si>
    <t>NEISSERIAE IDENTIFICAZIONE BIOCHIMICA</t>
  </si>
  <si>
    <t>91.04.3</t>
  </si>
  <si>
    <t>NEISSERIAE IDENTIFICAZIONE SIEROLOGICA</t>
  </si>
  <si>
    <t>91.04.4</t>
  </si>
  <si>
    <t>PARASSITI [ELMINTI, PROTOZOI] NEL SANGUE ESAME MICROSCOPICO (Giemsa)</t>
  </si>
  <si>
    <t>91.04.5</t>
  </si>
  <si>
    <t>PARASSITI IN MATERIALI BIOLOGICI RICERCA  MACRO E MICROSCOPICA</t>
  </si>
  <si>
    <t>91.04.6</t>
  </si>
  <si>
    <t>PARASSITI INTESTINALI [ELMINTI, PROTOZOI] RICERCA MACROSCOPICA E MICROSCOPICA (Esame diretto e dopo concentrazione o arricchimento)</t>
  </si>
  <si>
    <t>91.04.8</t>
  </si>
  <si>
    <t>PARASSITI [ELMINTI, PROTOZOI] ANTICORPI NAS. Incluso: eventuale Immunoblotting</t>
  </si>
  <si>
    <t>91.05.1</t>
  </si>
  <si>
    <t>PARASSITI INTESTINALI [ELMINTI, PROTOZOI]  RICERCA MACRO E MICROSCOPICA</t>
  </si>
  <si>
    <t>91.05.2</t>
  </si>
  <si>
    <t>PARASSITI INTESTINALI [ELMINTI, PROTOZOI] RICERCA MICROSCOPICA (Col. tricromica)</t>
  </si>
  <si>
    <t>91.05.3</t>
  </si>
  <si>
    <t>PARASSITI INTESTINALI [PROTOZOI] ESAME COLTURALE (Coltura xenica)</t>
  </si>
  <si>
    <t>91.05.4</t>
  </si>
  <si>
    <t>PARASSITI INTESTINALI RICERCA MICROSCOPICA  (Previa concentraz. o arricchim.)</t>
  </si>
  <si>
    <t>91.05.5</t>
  </si>
  <si>
    <t>PLASMODI DELLA MALARIA NEL SANGUE RICERCA  MICROSCOPICA (Giemsa)
Striscio sottile e goccia spessa</t>
  </si>
  <si>
    <t>91.05.A</t>
  </si>
  <si>
    <t>PARASSITI [ELMINTI, PROTOZOI] ACIDI NUCLEICI IN MATERIALI BIOLOGICI NAS RICERCA QUALITATIVA/QUANTITATIVA. Incluso: estrazione, amplificazione, rilevazione</t>
  </si>
  <si>
    <t>91.05.B</t>
  </si>
  <si>
    <t>ANISAKIS ANTICORPI</t>
  </si>
  <si>
    <t>91.05.C</t>
  </si>
  <si>
    <t>PLASMODI DELLA MALARIA NEL SANGUE RICERCA MICROSCOPICA (striscio sottile e goccia spessa previa colorazione specifica) E RICERCA DIRETTA ANTIGENI (metodi immunologici)</t>
  </si>
  <si>
    <t>91.05.D</t>
  </si>
  <si>
    <t>PROTOZOI ENTERICI RICERCA ACIDI NUCLEICI MULTIPLEX. Almeno E. histolytica, Cryprtospridium, Giardia. Incluso: estrazione, amplificazione, rilevazione</t>
  </si>
  <si>
    <t>91.06.1</t>
  </si>
  <si>
    <t>PLASMODIO FALCIPARUM ANTICORPI (Titolazione mediante I.F.)</t>
  </si>
  <si>
    <t>91.06.2</t>
  </si>
  <si>
    <t xml:space="preserve">PNEUMOCISTIS CARINII NEL BRONCOLAVAGGIO ESAME MICROSCOPICO </t>
  </si>
  <si>
    <t>91.06.3</t>
  </si>
  <si>
    <t>PNEUMOCISTIS CARINII NEL BRONCOLAVAGGIO RICERCA DIRETTA (I.F.)</t>
  </si>
  <si>
    <t>91.06.4</t>
  </si>
  <si>
    <t>PROTOZOI IN MATERIALI BIOLOGICI DIVERSI ESAME COLTURALE</t>
  </si>
  <si>
    <t>91.06.6</t>
  </si>
  <si>
    <t>RICKETTSIE CONORII ANTICORPI IgG e IgM</t>
  </si>
  <si>
    <t>91.06.A</t>
  </si>
  <si>
    <t>PNEUMOCYSTIS JIROVECII IN SECREZIONI RESPIRATORIE ESAME MICROSCOPICO (dopo concentrazione o arricchimento) E/O RICERCA DIRETTA (Metodi immunologici)</t>
  </si>
  <si>
    <t>91.06.B</t>
  </si>
  <si>
    <t>PNEUMOCYSTIS JIROVECII IN SECREZIONI RESPIRATORIE ACIDI NUCLEICI. Incluso: estrazione, amplificazione, rilevazione</t>
  </si>
  <si>
    <t>91.06.C</t>
  </si>
  <si>
    <t>PROTOZOI ENTERICI RICERCA DIRETTA MULTIPLA ANTIGENI FECALI. Almeno due microrganismi</t>
  </si>
  <si>
    <t>91.0651</t>
  </si>
  <si>
    <t xml:space="preserve">RICKETTSIE ANTICORPI (Titolazione mediante I.F.)  </t>
  </si>
  <si>
    <t>91.0652</t>
  </si>
  <si>
    <t xml:space="preserve">RICKETTSIE ANTICORPI (F.C.)  </t>
  </si>
  <si>
    <t>91.07.1</t>
  </si>
  <si>
    <t>RICKETTSIE ANTICORPI [ANTI PROTEUS SPP.] (Titolazione mediante agglutin.) [WEIL-FELIX]</t>
  </si>
  <si>
    <t>91.07.2</t>
  </si>
  <si>
    <t>SALMONELLE ANTICORPI (E.I.A.)</t>
  </si>
  <si>
    <t>91.07.3</t>
  </si>
  <si>
    <t>SALMONELLE ANTICORPI (Titolazione mediante agglutinazione) [WIDAL]</t>
  </si>
  <si>
    <t>91.07.4</t>
  </si>
  <si>
    <t>SALMONELLE DA COLTURA IDENTIFICAZIONE BIOCHIMICA E SIEROLOGICA DI GRUPPO</t>
  </si>
  <si>
    <t>91.07.5</t>
  </si>
  <si>
    <t xml:space="preserve">SALMONELLE DA COLTURA IDENTIFICAZIONE SIEROLOGICA </t>
  </si>
  <si>
    <t>91.07.6</t>
  </si>
  <si>
    <t>SALMONELLA NELLE FECI ESAME COLTURALE. In caso di coprocoltura positiva per Salmonella. Se positivo incluso: identificazione e eventuale antibiogramma.</t>
  </si>
  <si>
    <t>91.07.7</t>
  </si>
  <si>
    <t>SHIGELLA NELLE FECI ESAME COLTURALE. In caso di coprocoltura positiva per Shigella. Se positivo, incluso: identificazione e antibiogramma.</t>
  </si>
  <si>
    <t>91.07.8</t>
  </si>
  <si>
    <t>SCHISTOSOMA HAEMATOBIUM IN CAMPIONI URINARI, dopo concentrazione o filtrazione, esame microscopico</t>
  </si>
  <si>
    <t>91.0712</t>
  </si>
  <si>
    <t>RICKETTSIE ANTICORPI Ig M (E.I.A.)</t>
  </si>
  <si>
    <t>91.0713</t>
  </si>
  <si>
    <t>RICKETTSIE ANTICORPI Ig G (E.I.A.)</t>
  </si>
  <si>
    <t>91.08.1</t>
  </si>
  <si>
    <t>SALMONELLE E BRUCELLE ANTICORPI (Titolazione mediante agglutin.) [WIDAL-WRIGHT]</t>
  </si>
  <si>
    <t>91.08.2</t>
  </si>
  <si>
    <t>SCHISTOSOMA ANTICORPI (Titolazione mediante emoagglutinazione passiva)</t>
  </si>
  <si>
    <t>91.08.3</t>
  </si>
  <si>
    <t>SHIGELLE DA COLTURA IDENTIFICAZIONE BIOCHIMICA E SIEROLOGICA</t>
  </si>
  <si>
    <t>91.08.4</t>
  </si>
  <si>
    <t>STREPTOCOCCO AGALACTIAE NEL TAMPONE VAGINALE ESAME COLTURALE</t>
  </si>
  <si>
    <t>91.08.5</t>
  </si>
  <si>
    <t>STREPTOCOCCO ANTICORPI ANTI ANTISTREPTOLISINA-O [T.A.S.]</t>
  </si>
  <si>
    <t>91.08.6</t>
  </si>
  <si>
    <t>STAFILOCOCCO AUREO ENTEROTOSSINA</t>
  </si>
  <si>
    <t>91.08.7</t>
  </si>
  <si>
    <t>STRONGYLOIDES STERCORALIS  RICERCA LARVE NELLE FECI (Esame colurale o Baermann)</t>
  </si>
  <si>
    <t>91.08.8</t>
  </si>
  <si>
    <t>TAENIA SOLIUM [CISTICERCOSI] ANTICORPI. Incluso: eventuale immunoblotting</t>
  </si>
  <si>
    <t>91.08.A</t>
  </si>
  <si>
    <t>TOSSINA DIFTERICA ANTICORPI</t>
  </si>
  <si>
    <t>91.08.B</t>
  </si>
  <si>
    <t>TOSSINA TETANICA ANTICORPI</t>
  </si>
  <si>
    <t>91.08.C</t>
  </si>
  <si>
    <t>STRONGYLOIDES STERCORALIS ANTICORPI</t>
  </si>
  <si>
    <t>91.0852</t>
  </si>
  <si>
    <t>STREPTOCOCCO TITOLAZIONE ANTICORPI ANTI ESOENZIMI</t>
  </si>
  <si>
    <t>91.09.1</t>
  </si>
  <si>
    <t>STREPTOCOCCO ANTICORPI ANTI DNAsi B</t>
  </si>
  <si>
    <t>91.09.2</t>
  </si>
  <si>
    <t>STREPTOCOCCUS PYOGENES NEL TAMPONE OROFARINGEO  ESAME COLTURALE</t>
  </si>
  <si>
    <t>91.09.3</t>
  </si>
  <si>
    <t>TOXOCARA ANTICORPI (E.I.A.)</t>
  </si>
  <si>
    <t>91.09.5</t>
  </si>
  <si>
    <t>TOXOPLASMA ANTICORPI (Titolazione mediante agglutinazione) [TEST DI FULTON]</t>
  </si>
  <si>
    <t>91.09.6</t>
  </si>
  <si>
    <t>TOXOPLASMA IgG Avidità (E.I.A.)</t>
  </si>
  <si>
    <t>91.09.B</t>
  </si>
  <si>
    <t>TOXOPLASMA ACIDI NUCLEICI IN MATERIALI BIOLOGICI RICERCA QUALITATIVA/QUANTITATIVA. Incluso: estrazione, amplificazione, rilevazione</t>
  </si>
  <si>
    <t>91.09.D</t>
  </si>
  <si>
    <t>TOXOPLASMA ANTICORPI IgG e IgM. Incluso: Test di Avidità delle IgG se IgG positive e IgM positive o dubbie. Incluso: eventuali IgA e Immunoblotting</t>
  </si>
  <si>
    <t>91.0941</t>
  </si>
  <si>
    <t>TOXOPLASMA ANTICORPI Ig M o Ig A (E.I.A.)</t>
  </si>
  <si>
    <t>91.0942</t>
  </si>
  <si>
    <t>TOXOPLASMA ANTICORPI Ig G (E.I.A.)</t>
  </si>
  <si>
    <t>91.0943</t>
  </si>
  <si>
    <t>TOXOPLASMA ANTICORPI Ig M (ISAGA)</t>
  </si>
  <si>
    <t>91.0944</t>
  </si>
  <si>
    <t>TOXOPLASMA analisi qualitativa del DNA 
(reazione polimerasica a catena)</t>
  </si>
  <si>
    <t>91.0945</t>
  </si>
  <si>
    <t>TOXOPLASMA anticorpi IgM o IgG o IgA mediante Western Blot (test di conferma)</t>
  </si>
  <si>
    <t>91.10.3</t>
  </si>
  <si>
    <t>TREPONEMA PALLIDUM ANTICORPI (I.F.) [FTA-ABS]</t>
  </si>
  <si>
    <t>91.10.4</t>
  </si>
  <si>
    <t>TREPONEMA PALLIDUM ANTICORPI (Ricerca qualitat. mediante emoagglutin. passiva) [TPHA]</t>
  </si>
  <si>
    <t>91.10.5</t>
  </si>
  <si>
    <t>TREPONEMA PALLIDUM ANTICORPI (Ricerca quantit. mediante emoagglutin. passiva) [TPHA]</t>
  </si>
  <si>
    <t>91.10.7</t>
  </si>
  <si>
    <t>TRICHINELLA ANTICORPI</t>
  </si>
  <si>
    <t>91.10.8</t>
  </si>
  <si>
    <t>TRIPANOSOMA CRUZI  ANTICORPI</t>
  </si>
  <si>
    <t>91.10.9</t>
  </si>
  <si>
    <t>TRIPANOSOMI NEL SANGUE RICERCA MICROSCOPICA (con colorazione specifiche), dopo concentrazione o arricchimento</t>
  </si>
  <si>
    <t>91.10.A</t>
  </si>
  <si>
    <t>TRICHOMONAS VAGINALIS, ESAME COLTURALE E/O RICERCA DIRETTA ANTIGENI</t>
  </si>
  <si>
    <t>91.10.B</t>
  </si>
  <si>
    <t>TREPONEMA PALLIDUM sierologia della sifilide. Anticorpi EIA/CLIA e/o TPHA [TPPA] più VDRL [RPR]. Incluso: eventuale titolazione ed eventuale Immunoblotting</t>
  </si>
  <si>
    <t>91.1011</t>
  </si>
  <si>
    <t xml:space="preserve">TOXOPLASMA ANTICORPI Ig M (Titolazione mediante I.F.)  </t>
  </si>
  <si>
    <t>91.1012</t>
  </si>
  <si>
    <t xml:space="preserve">TOXOPLASMA ANTICORPI Ig G (Titolazione mediante I.F.)  </t>
  </si>
  <si>
    <t>91.1013</t>
  </si>
  <si>
    <t>TOSSINA DIFTERICA ANTICORPI (agglutinazione passiva)</t>
  </si>
  <si>
    <t>91.1014</t>
  </si>
  <si>
    <t>TOSSINA TETANICA ANTICORPI (agglutinazione)</t>
  </si>
  <si>
    <t>91.1015</t>
  </si>
  <si>
    <t>TOSSINA TETANICA ANTICORPI (E.I.A.)</t>
  </si>
  <si>
    <t>91.1016</t>
  </si>
  <si>
    <t>TOSSINA DIFTERICA ANTICORPI (E.I.A.)</t>
  </si>
  <si>
    <t>91.1021</t>
  </si>
  <si>
    <t>TREPONEMA PALLIDUM ANTICORPI Ig M (E.I.A.)</t>
  </si>
  <si>
    <t>91.1022</t>
  </si>
  <si>
    <t>TREPONEMA PALLIDUM ANTICORPI Ig G (E.I.A.)</t>
  </si>
  <si>
    <t>91.11.1</t>
  </si>
  <si>
    <t>TREPONEMA PALLIDUM ANTICORPI ANTI CARDIOLIPINA (Flocculazione) [VDRL] [RPR]</t>
  </si>
  <si>
    <t>91.11.2</t>
  </si>
  <si>
    <t xml:space="preserve">TRICHOMONAS VAGINALIS NEL SECRETO VAGINALE ESAME COLTURALE </t>
  </si>
  <si>
    <t>91.11.3</t>
  </si>
  <si>
    <t>VIBRIO CHOLERAE NELLE FECI  ESAME COLTURALE</t>
  </si>
  <si>
    <t>91.11.4</t>
  </si>
  <si>
    <t>VIBRIO DA COLTURA IDENTIFICAZIONE BIOCHIMICA  E SIEROLOGICA</t>
  </si>
  <si>
    <t>91.11.5</t>
  </si>
  <si>
    <t>VIRUS ACIDI NUCLEICI IN MATERIALI BIOLOGICI IBRIDAZIONE  NAS (Previa reazione polimerasica a catena)</t>
  </si>
  <si>
    <t>91.1111</t>
  </si>
  <si>
    <t>TREPONEMA PALLIDUM ANTICORPI Ig M MEDIANTE WESTERN BLOT (Test di conferma)</t>
  </si>
  <si>
    <t>91.1112</t>
  </si>
  <si>
    <t>TREPONEMA PALLIDUM ANTICORPI Ig G MEDIANTE WESTERN BLOT (Test di conferma)</t>
  </si>
  <si>
    <t>91.1121</t>
  </si>
  <si>
    <t>TRICHOMONAS VAGINALIS NEL SECRETO VAGINALE RICERCA MICROSCOPICA</t>
  </si>
  <si>
    <t>91.12.1</t>
  </si>
  <si>
    <t>VIRUS ACIDI NUCLEICI IN MATERIALI BIOLOGICI IBRIDAZIONE  NAS (Previa Retrotrascrizione-Reazione polimerasica a catena)</t>
  </si>
  <si>
    <t>91.12.2</t>
  </si>
  <si>
    <t>VIRUS ACIDI NUCLEICI IN MATERIALI BIOLOGICI IBRIDAZIONE DIRETTA NAS</t>
  </si>
  <si>
    <t>91.12.4</t>
  </si>
  <si>
    <t>VIRUS ADENOVIRUS ANTICORPI (Titolazione mediante F.C.)</t>
  </si>
  <si>
    <t>91.12.5</t>
  </si>
  <si>
    <t>VIRUS ADENOVIRUS IN MATERIALI BIOLOGICI ESAME COLTURALE (Metodo rapido)</t>
  </si>
  <si>
    <t>91.12.8</t>
  </si>
  <si>
    <t>VIRUS ADENOVIRUS ANTIGENI RICERCA DIRETTA NELLE FECI</t>
  </si>
  <si>
    <t>91.12.9</t>
  </si>
  <si>
    <t>VIRUS RESPIRATORI RICERCA ACIDI NUCLEICI MULTIPLEX. Almeno cinque microrganismi. Incluso: estrazione, amplificazione, rilevazione</t>
  </si>
  <si>
    <t>91.12.A</t>
  </si>
  <si>
    <t>VIRUS ENTERICI RICERCA ACIDI NUCLEICI MULTIPLEX. Almeno tre microrganismi. Incluso: estrazione, amplificazione, rilevazione.</t>
  </si>
  <si>
    <t>91.12.B</t>
  </si>
  <si>
    <t>VIRUS ACIDI NUCLEICI IN MATERIALI BIOLOGICI. RICERCA QUALITATIVA/QUANTITATIVA. Incluso: estrazione, eventuale retrotrascrizione, amplificazione e rivelazione</t>
  </si>
  <si>
    <t>91.1221</t>
  </si>
  <si>
    <t>VIRUS ANALISI DI MUTAZIONE DELL'ACIDO NUCLEICO per rilevamento resistenze ai farmaci antivirali (Mediante sequenziamento: blocchi di circa 400 bp)</t>
  </si>
  <si>
    <t>91.1222</t>
  </si>
  <si>
    <t>VIRUS ANALISI DI MUTAZIONE DELL'ACIDO NUCLEICO per rilevamento resistenze ai farmaci antivirali (reazione polimerasica a catena e ibridizzazione inversa)</t>
  </si>
  <si>
    <t>91.1231</t>
  </si>
  <si>
    <t>VIRUS ADENOVIRUS ANTICORPI Ig M (E.I.A.)</t>
  </si>
  <si>
    <t>91.1232</t>
  </si>
  <si>
    <t>VIRUS ADENOVIRUS ANTICORPI Ig G (E.I.A.)</t>
  </si>
  <si>
    <t>91.13.1</t>
  </si>
  <si>
    <t>VIRUS ANTICORPI  (Titolazione mediante F.C.)</t>
  </si>
  <si>
    <t>91.13.2</t>
  </si>
  <si>
    <t>VIRUS ANTICORPI  IMMUNOBLOTTING (Saggio di conferma)</t>
  </si>
  <si>
    <t>91.13.3</t>
  </si>
  <si>
    <t xml:space="preserve">VIRUS ANTIGENI IN MATERIALI BIOLOGICI  RICERCA DIRETTA (Agglutinazione passiva)
Adenovirus, Rotavirus, Virus dell'apparato gastroenterico </t>
  </si>
  <si>
    <t>91.13.4</t>
  </si>
  <si>
    <t>VIRUS ANTIGENI IN MATERIALI BIOLOGICI RICERCA DIRETTA (E.I.A.)
Adenovirus, Parvovirus B19, Rotavirus, Herpes, Astrovirus</t>
  </si>
  <si>
    <t>91.13.5</t>
  </si>
  <si>
    <t>VIRUS ANTIGENI IN MATERIALI BIOLOGICI RICERCA DIRETTA (I.F.)
Citomegalovirus, Herpes, Virus dell' apparato respiratorio</t>
  </si>
  <si>
    <t>91.13.6</t>
  </si>
  <si>
    <t>VIRUS ANTIGENI IN MATERIALI BIOLOGICI RICERCA DIRETTA (cromatografia)</t>
  </si>
  <si>
    <t>91.13.7</t>
  </si>
  <si>
    <t>VIRUS ASTROVIRUS RICERCA ANTIGENE DIRETTA NELLE FECI</t>
  </si>
  <si>
    <t>91.13.8</t>
  </si>
  <si>
    <t>VIRUS BATTERI PROTOZOI ANTICORPI Ig G O Ig M (EIA)</t>
  </si>
  <si>
    <t>91.1373</t>
  </si>
  <si>
    <t>VIRUS ARBOVIRUS ANTICORPI Ig M (I.F.)</t>
  </si>
  <si>
    <t>91.1374</t>
  </si>
  <si>
    <t>VIRUS ARBOVIRUS ANTICORPI Ig G (I.F.)</t>
  </si>
  <si>
    <t>91.1381</t>
  </si>
  <si>
    <t>VIRUS BATTERI PROTOZOI ANTICORPI Ig G O Ig M (Titolazione mediante IF)</t>
  </si>
  <si>
    <t>91.14.1</t>
  </si>
  <si>
    <t>VIRUS CITOMEGALOVIRUS ANTICORPI Ig G (E.I.A.)</t>
  </si>
  <si>
    <t>91.14.2</t>
  </si>
  <si>
    <t>VIRUS CITOMEGALOVIRUS ANTICORPI (Titolazione mediante F.C.)</t>
  </si>
  <si>
    <t>91.14.4</t>
  </si>
  <si>
    <t>VIRUS CITOMEGALOVIRUS DA COLTURA IDENTIFICAZIONE  MEDIANTE IBRIDAZIONE</t>
  </si>
  <si>
    <t>91.14.5</t>
  </si>
  <si>
    <t>VIRUS CITOMEGALOVIRUS IN MATERIALI BIOLOGICI DIVERSI RICERCA MEDIANTE ESAME COLTURALE (Metodo rapido)</t>
  </si>
  <si>
    <t>91.1412</t>
  </si>
  <si>
    <t>VIRUS CITOMEGALOVIRUS ANTICORPI Ig M (I.F.)</t>
  </si>
  <si>
    <t>91.1413</t>
  </si>
  <si>
    <t>VIRUS CITOMEGALOVIRUS ANTICORPI Ig G (I.F.)</t>
  </si>
  <si>
    <t>91.1414</t>
  </si>
  <si>
    <t>VIRUS CITOMEGALOVIRUS ANTICORPI Ig G AVIDITA' (E.I.A.)</t>
  </si>
  <si>
    <t>91.1431</t>
  </si>
  <si>
    <t>VIRUS CITOMEGALOVIRUS ANTICORPI IgM  (E.I.A.)</t>
  </si>
  <si>
    <t>91.1432</t>
  </si>
  <si>
    <t>VIRUS CITOMEGALOVIRUS ANTICORPI Ig M WESTERN BLOT (Test di conferma)</t>
  </si>
  <si>
    <t>91.1433</t>
  </si>
  <si>
    <t>VIRUS CITOMEGALOVIRUS ANTICORPI Ig G WESTERN BLOT (Test di conferma)</t>
  </si>
  <si>
    <t>91.1434</t>
  </si>
  <si>
    <t>VIRUS CITOMEGALOVIRUS: Analisi qualitativa del DNA (Reazione polimerasica a catena)</t>
  </si>
  <si>
    <t>91.1435</t>
  </si>
  <si>
    <t>VIRUS CITOMEGALOVIRUS: Analisi quantitativa del DNA (Reazione polimerasica a catena)</t>
  </si>
  <si>
    <t>91.15.1</t>
  </si>
  <si>
    <t xml:space="preserve">VIRUS CITOMEGALOVIRUS NEL LATTE MATERNO E NEL TAMPONE FARINGEO  ESAME COLTURALE (Metodo tradizionale) </t>
  </si>
  <si>
    <t>91.15.2</t>
  </si>
  <si>
    <t>VIRUS CITOMEGALOVIRUS NEL SANGUE ACIDI NUCLEICI IDENTIFICAZIONE MEDIANTE IBRIDAZIONE</t>
  </si>
  <si>
    <t>91.15.3</t>
  </si>
  <si>
    <t>VIRUS CITOMEGALOVIRUS NEL SANGUE ESAME COLTURALE (Metodo tradizionale)</t>
  </si>
  <si>
    <t>91.15.4</t>
  </si>
  <si>
    <t>VIRUS CITOMEGALOVIRUS NELL' URINA  ESAME COLTURALE (Metodo tradizionale)</t>
  </si>
  <si>
    <t>91.15.5</t>
  </si>
  <si>
    <t>VIRUS CITOMEGALOVIRUS NELL' URINA ACIDI NUCLEICI IDENTIFICAZIONE MEDIANTE IBRIDAZIONE</t>
  </si>
  <si>
    <t>91.15.6</t>
  </si>
  <si>
    <t>VIRUS CITOMEGALOVIRUS: Ricerca antigeni su granulociti purificati (antigenemia) (I.F.)</t>
  </si>
  <si>
    <t>91.15.A</t>
  </si>
  <si>
    <t>VIRUS CITOMEGALOVIRUS IN MATERIALI BIOLOGICI DIVERSI RICERCA MEDIANTE ESAME COLTURALE. Incluso: identificazione</t>
  </si>
  <si>
    <t>91.15.B</t>
  </si>
  <si>
    <t>VIRUS CITOMEGALOVIRUS: ANALISI QUALITATIVA DEL DNA. Incluso: estrazione, amplificazione, rilevazione</t>
  </si>
  <si>
    <t>91.15.C</t>
  </si>
  <si>
    <t>VIRUS CITOMEGALOVIRUS: ANALISI QUANTITATIVA DEL DNA. Incluso: estrazione, amplificazione, rilevazione</t>
  </si>
  <si>
    <t>91.15.D</t>
  </si>
  <si>
    <t>VIRUS CITOMEGALOVIRUS. Ricerca antigeni su granulociti (antigenemia) (IF o EIA)</t>
  </si>
  <si>
    <t>91.15.F</t>
  </si>
  <si>
    <t>VIRUS CITOMEGALOVIRUS ANTICORPI IgG e IgM. Incluso: Test di Avidità delle IgG se IgG positive e IgM positive o dubbie ed eventuale Immunoblotting. Non associabile a 91.13.2 Virus Anticorpi Immunoblotting (Saggio di conferma) NAS</t>
  </si>
  <si>
    <t>91.16.1</t>
  </si>
  <si>
    <t>VIRUS COXSACKIE [B1, B2, B3, B4, B5, B6] ANTICORPI (Titolazione mediante F.C.)
Ogni determinazione costituisce una prestazione</t>
  </si>
  <si>
    <t>91.16.2</t>
  </si>
  <si>
    <t>VIRUS COXSACKIE [B1, B2, B3, B4, B5, B6] ANTICORPI (Titolazione mediante I.F.) 
Ogni determinazione costituisce una prestazione</t>
  </si>
  <si>
    <t>91.16.3</t>
  </si>
  <si>
    <t>VIRUS DA COLTURA IDENTIFICAZIONE (mediante I.F.)
Citomegalovirus, Herpes, Virus dell'apparato respiratorio</t>
  </si>
  <si>
    <t>91.16.4</t>
  </si>
  <si>
    <t>VIRUS DA COLTURA IDENTIFICAZIONE (mediante M. E.)
Virus dell'apparato gastroenterico</t>
  </si>
  <si>
    <t>91.16.5</t>
  </si>
  <si>
    <t>VIRUS DA COLTURA IDENTIFICAZIONE (mediante Neutralizzazione)
Virus dell'apparato gastroenterico</t>
  </si>
  <si>
    <t>91.16.7</t>
  </si>
  <si>
    <t>VIRUS ECHOVIRUS ANTICORPI (Titolazione mediante F.C.)</t>
  </si>
  <si>
    <t>91.16.A</t>
  </si>
  <si>
    <t>VIRUS EPATITE B [HBV] ANALISI DI MUTAZIONE DEL DNA per rilevamento resistenze ai farmaci antivirali. Incluso: estrazione, amplificazione, sequenziamento o altro metodo</t>
  </si>
  <si>
    <t>91.16.B</t>
  </si>
  <si>
    <t>VIRUS EPATITE B [HBV] ANALISI QUALITATIVA DI HBV DNA. Incluso: estrazione, amplificazione, rilevazione</t>
  </si>
  <si>
    <t>91.16.C</t>
  </si>
  <si>
    <t>VIRUS EPATITE B [HBV] TIPIZZAZIONE GENOMICA. Incluso: estrazione, amplificazione, sequenziamento</t>
  </si>
  <si>
    <t>91.16.D</t>
  </si>
  <si>
    <t>VIRUS [ECHO, POLIO, COXSACKIE, ENTEROVIRUS] ANTICORPI IgG e IgM</t>
  </si>
  <si>
    <t>91.17.1</t>
  </si>
  <si>
    <t xml:space="preserve">VIRUS EPATITE A [HAV] ANTICORPI  </t>
  </si>
  <si>
    <t>91.17.2</t>
  </si>
  <si>
    <t xml:space="preserve">VIRUS EPATITE A [HAV] ANTICORPI IgM  </t>
  </si>
  <si>
    <t>91.17.3</t>
  </si>
  <si>
    <t>VIRUS EPATITE B [HBV] ACIDI NUCLEICI IBRIDAZIONE (Previa reazione polimerasica a catena)</t>
  </si>
  <si>
    <t>91.17.4</t>
  </si>
  <si>
    <t>VIRUS EPATITE B [HBV] ACIDI NUCLEICI IBRIDAZIONE DIRETTA</t>
  </si>
  <si>
    <t>91.17.5</t>
  </si>
  <si>
    <t>VIRUS EPATITE B [HBV] ANTICORPI HBcAg</t>
  </si>
  <si>
    <t>91.17.6</t>
  </si>
  <si>
    <t>VIRUS EPATITE A [HAV] ANTICORPI IgG e IgM per sospetta infezione acuta</t>
  </si>
  <si>
    <t>91.17.8</t>
  </si>
  <si>
    <t>VIRUS EPATITE A [HAV] ANTICORPI IgG per controllo stato immunitario</t>
  </si>
  <si>
    <t>91.18.1</t>
  </si>
  <si>
    <t xml:space="preserve">VIRUS EPATITE B [HBV] ANTICORPI HBcAg  IgM </t>
  </si>
  <si>
    <t>91.18.2</t>
  </si>
  <si>
    <t>VIRUS EPATITE B [HBV] ANTICORPI HBeAg</t>
  </si>
  <si>
    <t>91.18.3</t>
  </si>
  <si>
    <t>VIRUS EPATITE B [HBV] ANTICORPI HBsAg</t>
  </si>
  <si>
    <t>91.18.4</t>
  </si>
  <si>
    <t>VIRUS EPATITE B [HBV] ANTIGENE HBeAg</t>
  </si>
  <si>
    <t>91.18.5</t>
  </si>
  <si>
    <t>VIRUS EPATITE B [HBV] ANTIGENE HBsAg</t>
  </si>
  <si>
    <t>91.18.6</t>
  </si>
  <si>
    <t>VIRUS HBV [HBV] REFLEX. ANTIGENE HBsAg + ANTICORPI anti HBsAg + ANTICORPI anti HBcAg]. Incluso: ANTICORPI anti HBcAg IgM se HBsAg e anti HBcAg positivi. Incluso: ANTIGENE HBeAg se HBsAg positivo. Incluso: ANTICORPI anti HBeAg se HBeAg negativo</t>
  </si>
  <si>
    <t>91.19.1</t>
  </si>
  <si>
    <t>VIRUS EPATITE B [HBV] ANTIGENE HBsAg (Saggio di conferma)</t>
  </si>
  <si>
    <t>91.19.2</t>
  </si>
  <si>
    <t xml:space="preserve">VIRUS EPATITE B [HBV] DNA-POLIMERASI </t>
  </si>
  <si>
    <t>91.19.3</t>
  </si>
  <si>
    <t>VIRUS EPATITE C [HCV] ANALISI QUALITATIVA DI HCV RNA</t>
  </si>
  <si>
    <t>91.19.4</t>
  </si>
  <si>
    <t>VIRUS EPATITE C [HCV] ANALISI QUANTITATIVA DI HCV RNA</t>
  </si>
  <si>
    <t>91.19.5</t>
  </si>
  <si>
    <t>VIRUS EPATITE C [HCV] ANTICORPI. Incluso: eventuale Immunoblotting. Non associabile a 91.13.2 Virus Anticorpi Immunoblotting (Saggio di conferma) NAS</t>
  </si>
  <si>
    <t>91.19.6</t>
  </si>
  <si>
    <t>VIRUS EPATITE C ANTIGENE</t>
  </si>
  <si>
    <t>91.19.7</t>
  </si>
  <si>
    <t>VIRUS EPATITE C [HCV] ANALISI DI MUTAZIONE DEL DNA per rilevamento resistenze ai farmaci antivirali. Incluso: estrazione, amplificazione, sequenziamento o altro metodo</t>
  </si>
  <si>
    <t>91.1921</t>
  </si>
  <si>
    <t>VIRUS EPATITE B (HBV) TIPIZZAZIONE GENOMICA 
(reazione polimerasica a catena e ibridizzazione inversa)</t>
  </si>
  <si>
    <t>91.1922</t>
  </si>
  <si>
    <t>VIRUS EPATITE B (HBV) analisi di mutazione del DNA per rilevamento resistenze ai farmaci antivirali 
(reazione polimerasica a catena e ibridizzazione inversa)</t>
  </si>
  <si>
    <t>91.1923</t>
  </si>
  <si>
    <t>VIRUS EPATITE B (HBV) analisi di mutazione del DNA per rilevamento resistenze ai farmaci antivirali 
(Mediante sequenziamento: blocchi di circa 400 bp)</t>
  </si>
  <si>
    <t>91.1924</t>
  </si>
  <si>
    <t>VIRUS EPATITE B (HBV) analisi quantitativa di HBV DNA 
(reazione polimerasica a catena)</t>
  </si>
  <si>
    <t>91.1951</t>
  </si>
  <si>
    <t>VIRUS EPATITE C  [HCV] ANTICORPI Ig M</t>
  </si>
  <si>
    <t>91.1952</t>
  </si>
  <si>
    <t>VIRUS EPATITE C [HCV] ANTICORPI Ig G</t>
  </si>
  <si>
    <t>91.20.1</t>
  </si>
  <si>
    <t>VIRUS EPATITE C [HCV] IMMUNOBLOTTING (Saggio di conferma)</t>
  </si>
  <si>
    <t>91.20.2</t>
  </si>
  <si>
    <t>VIRUS EPATITE C [HCV] TIPIZZAZIONE GENOMICA. Incluso estrazione, retrotrascrizione, amplificazione, ibridazione inversa o sequenziamento.</t>
  </si>
  <si>
    <t>91.20.3</t>
  </si>
  <si>
    <t xml:space="preserve">VIRUS EPATITE DELTA [HDV] ANTICORPI </t>
  </si>
  <si>
    <t>91.20.4</t>
  </si>
  <si>
    <t xml:space="preserve">VIRUS EPATITE DELTA [HDV] ANTICORPI IgM </t>
  </si>
  <si>
    <t>91.20.5</t>
  </si>
  <si>
    <t>VIRUS EPATITE DELTA [HDV] ANTIGENE HDVAg.</t>
  </si>
  <si>
    <t>91.20.6</t>
  </si>
  <si>
    <t>VIRUS EPATITE E [HEV] ANTICORPI</t>
  </si>
  <si>
    <t>91.20.7</t>
  </si>
  <si>
    <t>VIRUS EPATITE DELTA [HDV] ANTICORPI IgG e IgM.</t>
  </si>
  <si>
    <t>91.2051</t>
  </si>
  <si>
    <t xml:space="preserve">VIRUS EPATITE DELTA [HDV] ANTIGENE HDVAg </t>
  </si>
  <si>
    <t>91.2054</t>
  </si>
  <si>
    <t>VIRUS EPATITE G (HGV/GBV-C) ANTICORPI (E.I.A.)</t>
  </si>
  <si>
    <t>91.2055</t>
  </si>
  <si>
    <t>VIRUS EPATITE G (HGV/GBV-C): Analisi qualitativa RNA
(retrotrascrizione-reazione polimerasica a catena)</t>
  </si>
  <si>
    <t>91.21.1</t>
  </si>
  <si>
    <t>VIRUS EPSTEIN BARR [EBV] ANTICORPI (EA o EBNA o VCA) (E.I.A.)</t>
  </si>
  <si>
    <t>91.21.2</t>
  </si>
  <si>
    <t xml:space="preserve">VIRUS EPSTEIN BARR [EBV] ANTICORPI (EA o EBNA o VCA) (Titolazione mediante I.F.)   </t>
  </si>
  <si>
    <t>91.21.3</t>
  </si>
  <si>
    <t>VIRUS EPSTEIN BARR [EBV] ANTICORPI ETEROFILI (Test rapido)</t>
  </si>
  <si>
    <t>91.21.4</t>
  </si>
  <si>
    <t>VIRUS EPSTEIN BARR [EBV] ANTICORPI ETEROFILI [R. PAUL BUNNEL DAVIDSOHN]</t>
  </si>
  <si>
    <t>91.21.5</t>
  </si>
  <si>
    <t>VIRUS HERPES ANTICORPI (Titolazione mediante F.C.)</t>
  </si>
  <si>
    <t>91.21.6</t>
  </si>
  <si>
    <t>VIRUS EPSTEIN BARR [EBV] ANTICORPI EBNA + VCA IgG + VCA IgM. Incluso: EA in caso di VCA IgM positivo o dubbio</t>
  </si>
  <si>
    <t>91.21.9</t>
  </si>
  <si>
    <t>VIRUS GENOTIPIZZAZIONE NAS. Incluso: estrazione, amplificazione, ibridazione inversa o altro metodo</t>
  </si>
  <si>
    <t>91.21.B</t>
  </si>
  <si>
    <t>VIRUS HERPES SIMPLEX (TIPO 1 e 2) ANTICORPI IgG</t>
  </si>
  <si>
    <t>91.21.D</t>
  </si>
  <si>
    <t>VIRUS EPSTEIN BARR [EBV] ANALISI QUALITATIVA/QUANTITATIVA del DNA. Incluso: estrazione, amplificazione, rilevazione</t>
  </si>
  <si>
    <t>91.22.2</t>
  </si>
  <si>
    <t>VIRUS IMMUNODEF. ACQUISITA [HIV ] ANALISI QUALITATIVA DI ACIDI NUCLEICI 
(Previa reaz. polimerasica a catena)</t>
  </si>
  <si>
    <t>91.22.3</t>
  </si>
  <si>
    <t>VIRUS IMMUNODEF. ACQUISITA [HIV ] ANALISI QUANTITATIVA DI ACIDI NUCLEICI
(Previa reaz. polimerasica a catena)</t>
  </si>
  <si>
    <t>91.22.4</t>
  </si>
  <si>
    <t xml:space="preserve">VIRUS IMMUNODEF. ACQUISITA [HIV 1-2] ANTICORPI </t>
  </si>
  <si>
    <t>91.22.5</t>
  </si>
  <si>
    <t>VIRUS IMMUNODEF. ACQUISITA [HIV 1-2] ANTICORPI  IMMUNOBLOTTING (Saggio di conferma)</t>
  </si>
  <si>
    <t>91.2211</t>
  </si>
  <si>
    <t>VIRUS HERPES SIMPLEX (TIPO 1 o 2) ANTICORPI Ig M (E.I.A.)</t>
  </si>
  <si>
    <t>91.2212</t>
  </si>
  <si>
    <t>VIRUS HERPES SIMPLEX (TIPO 1 o 2) ANTICORPI Ig G (E.I.A.)</t>
  </si>
  <si>
    <t>91.2213</t>
  </si>
  <si>
    <t>VIRUS HHV-6 ANTICORPI Ig M (E.I.A.)</t>
  </si>
  <si>
    <t>91.2214</t>
  </si>
  <si>
    <t>VIRUS HHV-6 ANTICORPI Ig G (E.I.A.)</t>
  </si>
  <si>
    <t>91.2215</t>
  </si>
  <si>
    <t>VIRUS HHV-6 ANTICORPI Ig M (I.F.)</t>
  </si>
  <si>
    <t>91.2216</t>
  </si>
  <si>
    <t>VIRUS HHV-6 ANTICORPI Ig G (I.F.)</t>
  </si>
  <si>
    <t>91.2217</t>
  </si>
  <si>
    <t>VIRUS HERPES SIMPLEX (TIPO 1 o 2) ANTICORPI Ig M (I.F.)</t>
  </si>
  <si>
    <t>91.2218</t>
  </si>
  <si>
    <t>VIRUS HERPES SIMPLEX (TIPO 1 o 2) ANTICORPI Ig G (I.F.)</t>
  </si>
  <si>
    <t>91.2231</t>
  </si>
  <si>
    <t>VIRUS IMMUNODEF. ACQUISITA (HIV) analisi di mutazione del DNA per rilevamento resistenze ai farmaci antivirali (reazione polimerasica a catena e ibridizzazione inversa)</t>
  </si>
  <si>
    <t>91.2232</t>
  </si>
  <si>
    <t>VIRUS IMMUNODEF. ACQUISITA (HIV) analisi di mutazione del DNA per rilevamento resistenze ai farmaci antivirali (Mediante sequenziamento: blocchi di circa 400 bp)</t>
  </si>
  <si>
    <t>91.23.1</t>
  </si>
  <si>
    <t>VIRUS IMMUNODEF. ACQUISITA [HIV 1] ANTICORPI  IMMUNOBLOTTING (Saggio di conferma)</t>
  </si>
  <si>
    <t>91.23.2</t>
  </si>
  <si>
    <t>VIRUS IMMUNODEF. ACQUISITA [HIV 1] ANTICORPI ANTI ANTIGENE  P24 (E.I.A.)</t>
  </si>
  <si>
    <t>91.23.3</t>
  </si>
  <si>
    <t>VIRUS IMMUNODEF. ACQUISITA [HIV 1] ANTIGENE P24 (E.I.A.)</t>
  </si>
  <si>
    <t>91.23.4</t>
  </si>
  <si>
    <t>VIRUS IMMUNODEF. ACQUISITA [HIV 1] ANTIGENE P24 DA COLTURE LINFOCITARIE (E.I.A.)</t>
  </si>
  <si>
    <t>91.23.5</t>
  </si>
  <si>
    <t>VIRUS IMMUNODEF. ACQUISITA [HIV 2] ANTICORPI IMMUNOBLOTTING (Saggio di conferma)</t>
  </si>
  <si>
    <t>91.23.7</t>
  </si>
  <si>
    <t>VIRUS INFLUENZA A ANTICORPI  (F.C.)</t>
  </si>
  <si>
    <t>91.23.8</t>
  </si>
  <si>
    <t>VIRUS INFLUENZA B ANTICORPI (F.C.)</t>
  </si>
  <si>
    <t>91.23.9</t>
  </si>
  <si>
    <t>COLTURE CELLULARI</t>
  </si>
  <si>
    <t>91.23.F</t>
  </si>
  <si>
    <t>VIRUS IMMUNODEFICENZA ACQUISITA [HIV 1-2] .TEST COMBINATO ANTICORPI E ANTIGENE P24. Incluso: eventuale Immunoblotting. Non associabile a 91.13.2 Virus Anticorpi Immunoblotting (Saggio di conferma) NAS</t>
  </si>
  <si>
    <t>91.2361</t>
  </si>
  <si>
    <t>VIRUS HANTAVIRUS ANTICORPI Ig G (IF)</t>
  </si>
  <si>
    <t>91.2362</t>
  </si>
  <si>
    <t>VIRUS HANTAVIRUS ANTICORPI Ig M (IF)</t>
  </si>
  <si>
    <t>91.2372</t>
  </si>
  <si>
    <t>VIRUS INFLUENZA A ANTICORPI Ig M (E.I.A.)</t>
  </si>
  <si>
    <t>91.2373</t>
  </si>
  <si>
    <t>VIRUS INFLUENZA A ANTICORPI Ig G (E.I.A.)</t>
  </si>
  <si>
    <t>91.2382</t>
  </si>
  <si>
    <t>VIRUS INFLUENZA B ANTICORPI Ig M (E.I.A.)</t>
  </si>
  <si>
    <t>91.2383</t>
  </si>
  <si>
    <t>VIRUS INFLUENZA B ANTICORPI Ig G (E.I.A.)</t>
  </si>
  <si>
    <t>91.24.1</t>
  </si>
  <si>
    <t>VIRUS IN MATERIALI BIOLOGICI ESAME COLTURALE (Metodo rapido)</t>
  </si>
  <si>
    <t>91.24.2</t>
  </si>
  <si>
    <t>VIRUS IN MATERIALI BIOLOGICI ESAME COLTURALE (Metodo tradizionale)
Herpes, Herpes/Varicella, Virus dell'app. gastroenterico, dell'app. respiratorio</t>
  </si>
  <si>
    <t>91.24.5</t>
  </si>
  <si>
    <t>VIRUS MORBILLO ANTICORPI (Titolazione mediante F.C.)</t>
  </si>
  <si>
    <t>91.24.8</t>
  </si>
  <si>
    <t>VIRUS NOROVIRUS ANTIGENI RICERCA DIRETTA NELLE FECI</t>
  </si>
  <si>
    <t>91.24.9</t>
  </si>
  <si>
    <t>VIRUS PAPILLOMAVIRUS [HPV]. QUALITATIVA/QUANTITATIVA DNA. Incluso: estrazione, amplificazione, rilevazione</t>
  </si>
  <si>
    <t>91.24.C</t>
  </si>
  <si>
    <t>VIRUS PAPILLOMAVIRUS [HPV] TIPIZZAZIONE GENOMICA. Incluso: estrazione, amplificazione, rilevazione</t>
  </si>
  <si>
    <t>91.24.F</t>
  </si>
  <si>
    <t>VIRUS MORBILLO ANTICORPI IgG e IgM</t>
  </si>
  <si>
    <t>91.24.G</t>
  </si>
  <si>
    <t>VIRUS PAROTITE ANTICORPI IgG e IgM</t>
  </si>
  <si>
    <t>91.2431</t>
  </si>
  <si>
    <t>VIRUS MORBILLO ANTICORPI Ig M (E.I.A.)</t>
  </si>
  <si>
    <t>91.2432</t>
  </si>
  <si>
    <t>VIRUS MORBILLO ANTICORPI Ig G (E.I.A.)</t>
  </si>
  <si>
    <t>91.2441</t>
  </si>
  <si>
    <t>VIRUS MORBILLO ANTICORPI Ig M (I.F.)</t>
  </si>
  <si>
    <t>91.2442</t>
  </si>
  <si>
    <t>VIRUS MORBILLO ANTICORPI Ig G (I.F.)</t>
  </si>
  <si>
    <t>91.2461</t>
  </si>
  <si>
    <t>VIRUS PAPILLOMAVIRUS (HPV): Analisi qualitativa DNA</t>
  </si>
  <si>
    <t>91.2462</t>
  </si>
  <si>
    <t>VIRUS PAPILLOMAVIRUS (HPV): Tipizzazione con enzimi di restrizione o ibridazione</t>
  </si>
  <si>
    <t>91.2463</t>
  </si>
  <si>
    <t>VIRUS PAPILLOMAVIRUS (HPV): tipizzazione mediante ibridazione inversa 
(previa reazione polimerasica a catena)</t>
  </si>
  <si>
    <t>91.2471</t>
  </si>
  <si>
    <t>VIRUS PARAINFLUENZA (PIV) 1,2,3 ANTICORPI Ig M (E.I.A.)
Ogni determinazione costituisce una prestazione</t>
  </si>
  <si>
    <t>91.2472</t>
  </si>
  <si>
    <t>VIRUS PARAINFLUENZA (PIV) 1,2,3 ANTICORPI Ig G (E.I.A.)
Ogni determinazione costituisce una prestazione</t>
  </si>
  <si>
    <t>91.2473</t>
  </si>
  <si>
    <t>VIRUS PARAINFLUENZA (PIV)1,2 ANTICORPI (Titolazione mediante F.C.)</t>
  </si>
  <si>
    <t>91.25.3</t>
  </si>
  <si>
    <t>VIRUS PAROTITE ANTICORPI (Titolazione mediante F.C.)</t>
  </si>
  <si>
    <t>91.25.5</t>
  </si>
  <si>
    <t>VIRUS RESPIRATORIO SINCIZIALE ANTICORPI Ig M (E.I.A.)</t>
  </si>
  <si>
    <t>91.25.6</t>
  </si>
  <si>
    <t>VIRUS RESPIRATORIO SINCIZIALE ANTICORPI Ig G (E.I.A.)</t>
  </si>
  <si>
    <t>91.25.8</t>
  </si>
  <si>
    <t>VIRUS PARVOVIRUS B19 ANTICORPI IgG e IgM</t>
  </si>
  <si>
    <t>91.25.D</t>
  </si>
  <si>
    <t>VIRUS RESPIRATORIO SINCIZIALE RICERCA DIRETTA IN MATERIALI BIOLOGICI</t>
  </si>
  <si>
    <t>91.2511</t>
  </si>
  <si>
    <t>VIRUS PAROTITE ANTICORPI Ig M (E.I.A.)</t>
  </si>
  <si>
    <t>91.2512</t>
  </si>
  <si>
    <t>VIRUS PAROTITE ANTICORPI Ig G (E.I.A.)</t>
  </si>
  <si>
    <t>91.2521</t>
  </si>
  <si>
    <t>VIRUS PAROTITE ANTICORPI Ig M (I.F.)</t>
  </si>
  <si>
    <t>91.2522</t>
  </si>
  <si>
    <t>VIRUS PAROTITE ANTICORPI Ig G (I.F.)</t>
  </si>
  <si>
    <t>91.2541</t>
  </si>
  <si>
    <t>VIRUS PARVOVIRUS B19 ANTICORPI Ig M (E.I.A.)</t>
  </si>
  <si>
    <t>91.2542</t>
  </si>
  <si>
    <t>VIRUS PARVOVIRUS B19 ANTICORPI Ig G (E.I.A.)</t>
  </si>
  <si>
    <t>91.2543</t>
  </si>
  <si>
    <t>VIRUS PARVOVIRUS B19 ANTICORPI Ig M (I.F.)</t>
  </si>
  <si>
    <t>91.2544</t>
  </si>
  <si>
    <t>VIRUS PARVOVIRUS B19 ANTICORPI Ig G (I.F.)</t>
  </si>
  <si>
    <t>91.2545</t>
  </si>
  <si>
    <t>VIRUS PARVOVIRUS B19 ANTICORPI Ig M IMMUNOBLOTTING (Saggio di conferma)</t>
  </si>
  <si>
    <t>91.2546</t>
  </si>
  <si>
    <t>VIRUS PARVOVIRUS B19 ANTICORPI Ig G IMMUNOBLOTTING (Saggio di conferma)</t>
  </si>
  <si>
    <t>91.2547</t>
  </si>
  <si>
    <t>VIRUS POLIOMA (BK) ANTICORPI (F.C.)</t>
  </si>
  <si>
    <t>91.2548</t>
  </si>
  <si>
    <t>VIRUS POLIOMA (JC) ANTICORPI (F.C.)</t>
  </si>
  <si>
    <t>91.2549</t>
  </si>
  <si>
    <t>VIRUS POLIOVIRUS 1,2,3 ANTICORPI (Titolazione mediante F.C.)
Ogni determinazione costituisce una prestazione</t>
  </si>
  <si>
    <t>91.2551</t>
  </si>
  <si>
    <t>VIRUS POLIOVIRUS 1 ANTICORPI NEUTRALIZZANTI
Per ciascuna determinazione</t>
  </si>
  <si>
    <t>91.2552</t>
  </si>
  <si>
    <t>VIRUS POLIOVIRUS 2 ANTICORPI NEUTRALIZZANTI
Per ciascuna determinazione</t>
  </si>
  <si>
    <t>91.2553</t>
  </si>
  <si>
    <t>VIRUS POLIOVIRUS 3 ANTICORPI NEUTRALIZZANTI
Per ciascuna determinazione</t>
  </si>
  <si>
    <t>91.26.1</t>
  </si>
  <si>
    <t xml:space="preserve">VIRUS RESPIRATORIO SINCIZIALE ANTICORPI (I.F.)  </t>
  </si>
  <si>
    <t>91.26.2</t>
  </si>
  <si>
    <t>VIRUS RESPIRATORIO SINCIZIALE ANTICORPI (Titolazione mediante F.C.)</t>
  </si>
  <si>
    <t>91.26.3</t>
  </si>
  <si>
    <t>VIRUS RETROVIRUS ANTICORPI ANTI HTLV1-HTLV2</t>
  </si>
  <si>
    <t>91.26.5</t>
  </si>
  <si>
    <t>VIRUS ROSOLIA ANTICORPI (Titolazione mediante I.H.A.)</t>
  </si>
  <si>
    <t>91.26.6</t>
  </si>
  <si>
    <t>VIRUS TBE ANTICORPI (F.C.)</t>
  </si>
  <si>
    <t>91.26.7</t>
  </si>
  <si>
    <t>VIRUS TBE ANTICORPI Ig M (E.I.A.)</t>
  </si>
  <si>
    <t>91.26.8</t>
  </si>
  <si>
    <t>VIRUS TBE ANTICORPI Ig G (E.I.A.)</t>
  </si>
  <si>
    <t>91.26.9</t>
  </si>
  <si>
    <t>VIRUS TBE  ANALISI QUALITATIVA DI TBE RNA</t>
  </si>
  <si>
    <t>91.26.C</t>
  </si>
  <si>
    <t>VIRUS VARICELLA ZOSTER ANTICORPI IgG ed eventuali IgM</t>
  </si>
  <si>
    <t>91.26.D</t>
  </si>
  <si>
    <t>VIRUS ROSOLIA IgG e IgM per sospetta infezione acuta . Incluso: Test di Avidità delle IgG se IgG positive e IgM positive o dubbie</t>
  </si>
  <si>
    <t>91.26.E</t>
  </si>
  <si>
    <t>VIRUS ROSOLIA ANTICORPI IgG per controllo stato immunitario</t>
  </si>
  <si>
    <t>91.2622</t>
  </si>
  <si>
    <t>VIRUS RETROVIRUS ANTICORPI ANTI HTLV1-HTLV2 (E.I.A.)</t>
  </si>
  <si>
    <t>91.2631</t>
  </si>
  <si>
    <t>VIRUS RETROVIRUS ANTICORPI ANTI HTLV1-HTLV2 Western Blot (Saggio di conferma)</t>
  </si>
  <si>
    <t>91.2632</t>
  </si>
  <si>
    <t>VIRUS ROTAVIRUS ANTICORPI (F.C.)</t>
  </si>
  <si>
    <t>91.2641</t>
  </si>
  <si>
    <t>VIRUS ROSOLIA ANTICORPI IgM</t>
  </si>
  <si>
    <t>91.2643</t>
  </si>
  <si>
    <t>VIRUS ROSOLIA Ig G AVIDITA' (E.I.A.)</t>
  </si>
  <si>
    <t>91.2652</t>
  </si>
  <si>
    <t>VIRUS ROTAVIRUS: Analisi RNA mediante elettroforesi in gel di poliacrilamide</t>
  </si>
  <si>
    <t>91.27.2</t>
  </si>
  <si>
    <t xml:space="preserve">VIRUS VARICELLA ZOSTER ANTICORPI (I.F.)  </t>
  </si>
  <si>
    <t>91.27.3</t>
  </si>
  <si>
    <t>VIRUS VARICELLA ZOSTER ANTICORPI (Titolazione mediante F.C.)</t>
  </si>
  <si>
    <t>91.27.4</t>
  </si>
  <si>
    <t xml:space="preserve">YERSINIA DA COLTURA IDENTIFICAZIONE BIOCHIMICA </t>
  </si>
  <si>
    <t>91.27.5</t>
  </si>
  <si>
    <t xml:space="preserve">YERSINIA NELLE FECI ESAME COLTURALE </t>
  </si>
  <si>
    <t>91.27.6</t>
  </si>
  <si>
    <t>YERSINIA RICERCA ANTICORPI (E.I.A.)</t>
  </si>
  <si>
    <t>91.2711</t>
  </si>
  <si>
    <t>VIRUS VARICELLA ZOSTER ANTICORPI Ig M (E.I.A.)</t>
  </si>
  <si>
    <t>91.2712</t>
  </si>
  <si>
    <t>VIRUS VARICELLA ZOSTER ANTICORPI Ig G (E.I.A.)</t>
  </si>
  <si>
    <t>91.28.1</t>
  </si>
  <si>
    <t>ANALISI CITOGENETICA PER PATOLOGIA DA FRAGILITA' CROMOSOMICA
Con agente clastogenico "in vitro"</t>
  </si>
  <si>
    <t>91.28.2</t>
  </si>
  <si>
    <t>ANALISI CITOGENETICA PER RICERCA SITI FRAGILI</t>
  </si>
  <si>
    <t>91.28.3</t>
  </si>
  <si>
    <t>ANALISI CITOGENETICA PER SCAMBI DI CROMATIDI FRATELLI</t>
  </si>
  <si>
    <t>91.28.4</t>
  </si>
  <si>
    <t>ANALISI CITOGENETICA PER STUDIO MOSAICISMO CROMOSOMICO</t>
  </si>
  <si>
    <t>91.28.5</t>
  </si>
  <si>
    <t>ANALISI CITOGENETICA PER STUDIO RIARRANGIAMENTI CROMOSOMICI INDOTTI</t>
  </si>
  <si>
    <t>91.29.1</t>
  </si>
  <si>
    <t>ANALISI DEL DNA ED IBRIDAZIONE CON SONDA MOLECOLARE (Southern blot)</t>
  </si>
  <si>
    <t>91.29.2</t>
  </si>
  <si>
    <t xml:space="preserve">ANALISI DEL DNA PER POLIMORFISMO
'Con reazione polimerasica a catena, digestione enzimatica ed elettroforesi </t>
  </si>
  <si>
    <t>91.29.3</t>
  </si>
  <si>
    <t>ANALISI DI MUTAZIONE DEL DNA 
Con reazione polimerasica a catena e elettroforesi</t>
  </si>
  <si>
    <t>91.29.4</t>
  </si>
  <si>
    <t>ANALISI DI MUTAZIONE DEL DNA 
Con reazione polimerasica a catena e ibridazione con sonde non radiomarcate
Comprende: Test genetico per le trombofilie (fattore V Leiden, II, VII, etc…)
Test genetico per emocromatosi (HFE:C282Y, HFE:H63D)</t>
  </si>
  <si>
    <t>91.29.5</t>
  </si>
  <si>
    <t xml:space="preserve">ANALISI DI MUTAZIONE DEL DNA 
Con reazione polimerasica a catena e ibridazione con sonde radiomarcate </t>
  </si>
  <si>
    <t>91.30.1</t>
  </si>
  <si>
    <t>ANALISI DI MUTAZIONI DEL DNA 
Con Reverse Dot Blot (da 2 a 10 mutazioni)</t>
  </si>
  <si>
    <t>91.30.2</t>
  </si>
  <si>
    <t>ANALISI DI POLIMORFISMI (str, VNTR)
'Con reazione polimerasica a catena ed elettroforesi (per locus)</t>
  </si>
  <si>
    <t>91.30.3</t>
  </si>
  <si>
    <t>ANALISI  DI SEGMENTI DI DNA MEDIANTE SEQUENZIAMENTO 
(Blocchi di circa 400 bp)</t>
  </si>
  <si>
    <t>91.30.4</t>
  </si>
  <si>
    <t>CARIOTIPO  AD ALTA RISOLUZIONE
1 Tecnica di bandeggio (Risoluzione non inferiore alle 550 bande)</t>
  </si>
  <si>
    <t>91.30.5</t>
  </si>
  <si>
    <t>CARIOTIPO DA METAFASI DI FIBROBLASTI O DI ALTRI TESSUTI (Mat. abortivo, ecc.) 1 Tecnica di bandeggio (Risoluzione non inferiore alle 320 bande)</t>
  </si>
  <si>
    <t>91.31.1</t>
  </si>
  <si>
    <t>CARIOTIPO DA METAFASI DI LIQUIDO AMNIOTICO  1 Tecnica di bandeggio (Risoluzione non inferiore alle 320 bande)</t>
  </si>
  <si>
    <t>91.31.2</t>
  </si>
  <si>
    <t>CARIOTIPO DA METAFASI LINFOCITARIE
1 Tecnica di bandeggio (Risoluzione non inferiore alle 320 bande)</t>
  </si>
  <si>
    <t>91.31.3</t>
  </si>
  <si>
    <t>CARIOTIPO DA METAFASI SPONTANEE DI MIDOLLO OSSEO
1 Tecnica di bandeggio (Risoluzione non inferiore alle 320 bande)</t>
  </si>
  <si>
    <t>91.31.4</t>
  </si>
  <si>
    <t>CARIOTIPO DA METAFASI SPONTANEE DI VILLI CORIALI
1 Tecnica di bandeggio (Risoluzione non inferiore alle 300 bande)</t>
  </si>
  <si>
    <t>91.31.5</t>
  </si>
  <si>
    <t>COLORAZIONE AGGIUNTIVA IN BANDE: Actinomicina D</t>
  </si>
  <si>
    <t>91.32.1</t>
  </si>
  <si>
    <t>COLORAZIONE AGGIUNTIVA IN BANDE: Bandeggio C</t>
  </si>
  <si>
    <t>91.32.2</t>
  </si>
  <si>
    <t>COLORAZIONE AGGIUNTIVA IN BANDE: Bandeggio G</t>
  </si>
  <si>
    <t>91.32.3</t>
  </si>
  <si>
    <t>COLORAZIONE AGGIUNTIVA IN BANDE: Bandeggio G ad alta risoluzione</t>
  </si>
  <si>
    <t>91.32.4</t>
  </si>
  <si>
    <t>COLORAZIONE AGGIUNTIVA IN BANDE: Bandeggio NOR</t>
  </si>
  <si>
    <t>91.32.5</t>
  </si>
  <si>
    <t>COLORAZIONE AGGIUNTIVA IN BANDE: Bandeggio Q</t>
  </si>
  <si>
    <t>91.33.1</t>
  </si>
  <si>
    <t>COLORAZIONE AGGIUNTIVA IN BANDE: Bandeggio R</t>
  </si>
  <si>
    <t>91.33.2</t>
  </si>
  <si>
    <t>COLORAZIONE AGGIUNTIVA IN BANDE: Bandeggio T</t>
  </si>
  <si>
    <t>91.33.3</t>
  </si>
  <si>
    <t>COLORAZIONE AGGIUNTIVA IN BANDE: Distamicina A</t>
  </si>
  <si>
    <t>91.33.4</t>
  </si>
  <si>
    <t>COLTURA DI AMNIOCITI</t>
  </si>
  <si>
    <t>91.33.5</t>
  </si>
  <si>
    <t>COLTURA DI CELLULE DI ALTRI TESSUTI</t>
  </si>
  <si>
    <t>91.34.1</t>
  </si>
  <si>
    <t>COLTURA DI FIBROBLASTI</t>
  </si>
  <si>
    <t>91.34.2</t>
  </si>
  <si>
    <t>COLTURA DI LINEE CELLULARI STABILIZZATE CON VIRUS</t>
  </si>
  <si>
    <t>91.34.3</t>
  </si>
  <si>
    <t>COLTURA DI LINEE LINFOCITARIE STABILIZZATE CON VIRUS O INTERLEUCHINA</t>
  </si>
  <si>
    <t>91.34.4</t>
  </si>
  <si>
    <t>COLTURA DI LINFOCITI FETALI CON PHA</t>
  </si>
  <si>
    <t>91.34.5</t>
  </si>
  <si>
    <t>COLTURA DI LINFOCITI PERIFERICI CON PHA O ALTRI MITOGENI</t>
  </si>
  <si>
    <t>91.35.1</t>
  </si>
  <si>
    <t>COLTURA DI MATERIALE ABORTIVO</t>
  </si>
  <si>
    <t>91.35.2</t>
  </si>
  <si>
    <t>COLTURA SEMISOLIDA DI CELLULE EMOPOIETICHE
BFU-E, CFU-GM, CFUGEMM (Ciascuna)</t>
  </si>
  <si>
    <t>91.35.3</t>
  </si>
  <si>
    <t>COLTURA DI VILLI CORIALI (A breve termine)</t>
  </si>
  <si>
    <t>91.35.4</t>
  </si>
  <si>
    <t>COLTURA DI VILLI CORIALI</t>
  </si>
  <si>
    <t>91.35.5</t>
  </si>
  <si>
    <t>COLTURA PER STUDIO DEL CROMOSOMA X  A REPLICAZIONE TARDIVA
Linfociti periferici, cellule di altri tessuti</t>
  </si>
  <si>
    <t>91.35.6</t>
  </si>
  <si>
    <t>CONSULENZA COLLEGATA AL TEST GENETICO</t>
  </si>
  <si>
    <t>91.36.1</t>
  </si>
  <si>
    <t>CONSERVAZIONE DI CAMPIONI DI DNA O DI RNA</t>
  </si>
  <si>
    <t>91.36.2</t>
  </si>
  <si>
    <t>CRIOCONSERVAZIONE IN AZOTO LIQUIDO DI COLTURE CELLULARI</t>
  </si>
  <si>
    <t>91.36.3</t>
  </si>
  <si>
    <t>CRIOCONSERVAZIONE IN AZOTO LIQUIDO DI CELLULE E TESSUTI</t>
  </si>
  <si>
    <t>91.36.4</t>
  </si>
  <si>
    <t>DIGESTIONE DI DNA CON ENZIMI DI RESTRIZIONE</t>
  </si>
  <si>
    <t>91.36.5</t>
  </si>
  <si>
    <t>ESTRAZIONE DI DNA O DI RNA  (nucleare o mitocondriale)
Da sangue periferico, tessuti, colture cellulari, villi coriali</t>
  </si>
  <si>
    <t>91.36.6</t>
  </si>
  <si>
    <t>TEST DI TIPIZZAZIONE TESSUTALE ED IMMUNOEMATOLOGICA SU DONATORE DI MIDOLLO OSSEO Include: estrazione di DNA, tipizzazione genomica HLA-A, tipizzazione genomica HLA-B, tipizzazione genomica HLA-C, tipizzazione  genomica HLA-DRB, tipizzazione genomica HLA-DQA1, tipizzazione genomica HLA-DQB1, tipizzazione genomica HLA-DPB1, gruppo sanguignio AB0 e Rh, fenotipo Rh, autoanticorpi antieritrociti, anticorpi antieritrociti, anticorpi anti A/B</t>
  </si>
  <si>
    <t>91.37.1</t>
  </si>
  <si>
    <t>IBRIDAZIONE CON SONDA MOLECOLARE</t>
  </si>
  <si>
    <t>91.37.2</t>
  </si>
  <si>
    <t>IBRIDAZIONE IN SITU (FISH) SU METAFASI, NUCLEI INTERFASICI, TESSUTI
 mediante sequenze genomiche in YAC</t>
  </si>
  <si>
    <t>91.37.3</t>
  </si>
  <si>
    <t>IBRIDAZIONE IN SITU (FISH) SU METAFASI, NUCLEI INTERFASICI, TESSUTI 
mediante sonde molecolari a singola copia in cosmide</t>
  </si>
  <si>
    <t>91.37.4</t>
  </si>
  <si>
    <t xml:space="preserve">IBRIDAZIONE IN SITU (FISH) SU METAFASI, NUCLEI INTERFASICI, TESSUTI
mediante sonde molecolari alfoidi ed altre sequenze ripetute </t>
  </si>
  <si>
    <t>91.37.5</t>
  </si>
  <si>
    <t>IBRIDAZIONE IN SITU (FISH) SU METAFASI, NUCLEI INTERFASICI, TESSUTI 
mediante sonde molecolari painting</t>
  </si>
  <si>
    <t>91.38.1</t>
  </si>
  <si>
    <t>RICERCA MUTAZIONE (DGGE)
Ricerca heteroduplex (HA)</t>
  </si>
  <si>
    <t>91.38.2</t>
  </si>
  <si>
    <t>RICERCA MUTAZIONE (SSCP)</t>
  </si>
  <si>
    <t>91.38.3</t>
  </si>
  <si>
    <t>SINTESI DI OLIGONUCLEOTIDI (Ciascuno)</t>
  </si>
  <si>
    <t>91.38.4</t>
  </si>
  <si>
    <t>ANALISI DEL DNA CELLULARE PER LO STUDIO CITOMETRICO DEL CICLO CELLULARE E DELLA PLOIDIA</t>
  </si>
  <si>
    <t>91.38.5</t>
  </si>
  <si>
    <t>ES. CITOLOGICO CERVICO VAGINALE [PAP test]
Incluso: Test Rapido per la Fibronectina</t>
  </si>
  <si>
    <t>91.38.6</t>
  </si>
  <si>
    <t>ES. CITOLOGICO NAS</t>
  </si>
  <si>
    <t>91.38.A</t>
  </si>
  <si>
    <t>ES. CITOLOGICO DI STRISCIO ENDOMETRIALE</t>
  </si>
  <si>
    <t>91.38.L</t>
  </si>
  <si>
    <t>CONSULENZA ANATOMOPATOLOGICA PER REVISIONE DIAGNOSTICA DI PREPARATI ALLESTITI IN ALTRA SEDE (Prescrivibile una sola volta per lo stesso episodio patologico)</t>
  </si>
  <si>
    <t>91.39.1</t>
  </si>
  <si>
    <t>ES. CITOLOGICO DA AGOASPIRAZIONE Nas Include anche: agoaspirazione da apposizione (secreto capezzolo, abrasione cute, lesioni ulcerate), da broncolavaggio alveolare (B.A.L.),  da broncoapsirato selettivo, da liquido cefalorachidiano, da spazzolamento (secreto capezzolo, abrasione cute, lesioni ulcerate)</t>
  </si>
  <si>
    <t>91.39.2</t>
  </si>
  <si>
    <t>ES. CITOLOGICO DI ESPETTORATO (Fino a 5 vetrini e/o colorazioni)</t>
  </si>
  <si>
    <t>91.39.3</t>
  </si>
  <si>
    <t>ES. CITOLOGICO DI VERSAMENTI (Fino a 5 vetrini e/o colorazioni)</t>
  </si>
  <si>
    <t>91.39.4</t>
  </si>
  <si>
    <t>ES. CITOLOGICO URINE PER RICERCA CELLULE NEOPLASTICHE
(Fino a 5 vetrini e/o colorazioni)</t>
  </si>
  <si>
    <t>91.39.5</t>
  </si>
  <si>
    <t>ES. ISTOCITOPATOLOGICO ARTICOLAZIONI: Tessuto fibrotendineo
In malattia di Dupuytren e malattia di De Quervain</t>
  </si>
  <si>
    <t>91.39.6</t>
  </si>
  <si>
    <t xml:space="preserve">MARCATORI IMMUNOISTOCHIMICI PREDITTIVI DI RISPOSTA ALLA TERAPIA 
HERCEP-TEST, EGFR </t>
  </si>
  <si>
    <t>91.40.1</t>
  </si>
  <si>
    <t>ES. ISTOCITOPATOLOGICO ARTICOLAZIONI: Biopsia sinoviale, biopsia tendinea</t>
  </si>
  <si>
    <t>91.40.2</t>
  </si>
  <si>
    <t>ES. ISTOCITOPATOLOGICO BULBO OCULARE: Biopsia semplice</t>
  </si>
  <si>
    <t>91.40.3</t>
  </si>
  <si>
    <t>ES. ISTOCITOPATOLOGICO CAVO ORALE: Biopsia semplice
Non associabile a Es. istocitopatologico cavo orale: biopsie multiple (codice 91.40.31)</t>
  </si>
  <si>
    <t>91.40.4</t>
  </si>
  <si>
    <t>ES. ISTOCITOPATOLOGICO CUTE (Shave o punch)</t>
  </si>
  <si>
    <t>91.4031</t>
  </si>
  <si>
    <t>ES. ISTOCITOPATOLOGICO CAVO ORALE: Biopsie multiple
Non associabile a Es. istocitopatologico cavo orale: biopsia semplice (codice 91.40.3)</t>
  </si>
  <si>
    <t>91.4051</t>
  </si>
  <si>
    <t>ES. ISTOCITOPATOLOGICO CUTE E/O TESSUTI MOLLI: Biopsia escissionale
Non associabile al codice 91.40.52</t>
  </si>
  <si>
    <t>91.4052</t>
  </si>
  <si>
    <t>ES. ISTOCITOPATOLOGICO CUTE E/O TESSUTI MOLLI: Biopsie escissionali multiple Non associabile al codice 91.40.51</t>
  </si>
  <si>
    <t>91.41.1</t>
  </si>
  <si>
    <t>ES. ISTOCITOPATOLOGICO CUTE E/O TESSUTI MOLLI: Biopsia incisionale</t>
  </si>
  <si>
    <t>91.41.2</t>
  </si>
  <si>
    <t>ES. ISTOCITOPATOLOGICO APP. DIGERENTE: Agobiopsia epatica</t>
  </si>
  <si>
    <t>91.41.3</t>
  </si>
  <si>
    <t>ES. ISTOCITOPATOLOGICO APP. DIGERENTE: Biopsia endoscopica (Sede unica) Non associabile al codice 91.41.4</t>
  </si>
  <si>
    <t>91.41.4</t>
  </si>
  <si>
    <t>ES. ISTOCITOPATOLOGICO APP. DIGERENTE: Biopsia endoscopica (Sedi multiple) Non associabile al codice 91.41.3</t>
  </si>
  <si>
    <t>91.41.5</t>
  </si>
  <si>
    <t>ES. ISTOCITOPATOLOGICO APP. DIGERENTE: Biopsia ghiandola salivare</t>
  </si>
  <si>
    <t>91.41.6</t>
  </si>
  <si>
    <t>ES. ISTOPATOLOGICO APP. DIGERENTE: da Agobiopsia pancreatica (Per ciascun campione)</t>
  </si>
  <si>
    <t>91.42.1</t>
  </si>
  <si>
    <t>ES. ISTOCITOPATOLOGICO APP. DIGERENTE: Polipectomia endoscopica (Sedi multiple) Non associabile al codice 91.42.2</t>
  </si>
  <si>
    <t>91.42.2</t>
  </si>
  <si>
    <t>ES. ISTOCITOPATOLOGICO APP. DIGERENTE: Polipectomia endoscopica (Singola) Non associabile al codice 91.42.1</t>
  </si>
  <si>
    <t>91.42.3</t>
  </si>
  <si>
    <t>ES. ISTOCITOPATOLOGICO APP. MUSCOLO SCHELETRICO: Biopsia incisionale o punch Include: biopsia ossea</t>
  </si>
  <si>
    <t>91.42.4</t>
  </si>
  <si>
    <t>ES. ISTOCITOPATOLOGICO APP. RESPIRATORIO: Agobiopsia pleurica</t>
  </si>
  <si>
    <t>91.42.5</t>
  </si>
  <si>
    <t>ES. ISTOCITOPATOLOGICO APP. RESPIRATORIO: Biopsia cavità nasali
Non associabile al codice 91.43.4</t>
  </si>
  <si>
    <t>91.43.1</t>
  </si>
  <si>
    <t>ES. ISTOCITOPATOLOGICO APP. RESPIRATORIO: Biopsia Sede unica
Biopsia: endobronchiale, transbronchiale, agobiopsia polmonare
Non associabile al codice 91.43.2</t>
  </si>
  <si>
    <t>91.43.2</t>
  </si>
  <si>
    <t>ES. ISTOCITOPATOLOGICO APP. RESPIRATORIO: Biopsia Sedi multiple
Biopsia: endobronchiale, transbronchiale, agobiopsia polmonare
Non associabile al codice 91.43.1</t>
  </si>
  <si>
    <t>91.43.3</t>
  </si>
  <si>
    <t>ES. ISTOCITOPATOLOGICO APP. RESPIRATORIO: Biopsia laringea
Non associabile al codice 91.43.4</t>
  </si>
  <si>
    <t>91.43.4</t>
  </si>
  <si>
    <t>ES. ISTOCITOPATOLOGICO APP. RESPIRATORIO: Biopsia vie aeree (Sedi multiple) Non associabile ai codici 91.43.3 e 91.42.5</t>
  </si>
  <si>
    <t>91.43.5</t>
  </si>
  <si>
    <t>ES. ISTOCITOPATOLOGICO APP. UROGENITALE: Agobiopsia ovarica (Sede unica o sedi multiple)</t>
  </si>
  <si>
    <t>91.44.1</t>
  </si>
  <si>
    <t>ES. ISTOCITOPATOLOGICO APP. UROGENITALE: Agobiopsia prostatica (Sede unica o sedi multiple)</t>
  </si>
  <si>
    <t>91.44.2</t>
  </si>
  <si>
    <t>ES. ISTOCITOPATOLOGICO APP. UROGENITALE: Biopsia annessi testicolari (Sede unica o sedi multiple)</t>
  </si>
  <si>
    <t>91.44.3</t>
  </si>
  <si>
    <t>ES. ISTOCITOPATOLOGICO APP. UROGENITALE: Biopsia cervicale e endometriale (Con raschiamento del canale)</t>
  </si>
  <si>
    <t>91.44.4</t>
  </si>
  <si>
    <t>ES. ISTOCITOPATOLOGICO APP. UROGENITALE: Biopsia cervice uterina</t>
  </si>
  <si>
    <t>91.4451</t>
  </si>
  <si>
    <t>ES. ISTOCITOPATOLOGICO APP. UROGENITALE: Biopsia endometriale (VABRA)</t>
  </si>
  <si>
    <t>91.4452</t>
  </si>
  <si>
    <t>ES. ISTOCITOPATOLOGICO APP. UROGENITALE: raschiamento endometriale e/o revisione post abortiva  cavità uterina</t>
  </si>
  <si>
    <t>91.45.1</t>
  </si>
  <si>
    <t>ES. ISTOCITOPATOLOGICO APP. UROGENITALE: Biopsia endoscopica vescicale (Sede unica)</t>
  </si>
  <si>
    <t>91.45.2</t>
  </si>
  <si>
    <t>ES. ISTOCITOPATOLOGICO APP. UROGENITALE: Biopsia endoscopica vescicale (Sedi multiple)</t>
  </si>
  <si>
    <t>91.45.3</t>
  </si>
  <si>
    <t>ES. ISTOCITOPATOLOGICO APP. UROGENITALE: Biopsia pene</t>
  </si>
  <si>
    <t>91.45.4</t>
  </si>
  <si>
    <t>ES. ISTOCITOPATOLOGICO APP. UROGENITALE: Biopsia testicolare</t>
  </si>
  <si>
    <t>91.45.5</t>
  </si>
  <si>
    <t>ES. ISTOCITOPATOLOGICO APP. UROGENITALE: Biopsia vaginale</t>
  </si>
  <si>
    <t>91.46.1</t>
  </si>
  <si>
    <t>ES. ISTOCITOPATOLOGICO APP. UROGENITALE: Biopsia vulvare (Sede unica)</t>
  </si>
  <si>
    <t>91.46.2</t>
  </si>
  <si>
    <t>ES. ISTOCITOPATOLOGICO APP. UROGENITALE: Biopsia vulvare (Sedi multiple)</t>
  </si>
  <si>
    <t>91.46.3</t>
  </si>
  <si>
    <t>ES. ISTOCITOPATOLOGICO APP. UROGENITALE: Biopsie cervicali (Sedi multiple)</t>
  </si>
  <si>
    <t>91.46.4</t>
  </si>
  <si>
    <t>ES. ISTOCITOPATOLOGICO APP. UROGENITALE: Polipectomia endocervicale</t>
  </si>
  <si>
    <t>91.46.5</t>
  </si>
  <si>
    <t>ES. ISTOCITOPATOLOGICO MAMMELLA: Biopsia stereotassica</t>
  </si>
  <si>
    <t>91.4641</t>
  </si>
  <si>
    <t>ES. ISTOCITOPATOLOGICO APP. UROGENITALE: conizzazione cervicale</t>
  </si>
  <si>
    <t>91.47.1</t>
  </si>
  <si>
    <t>ES. ISTOCITOPATOLOGICO MAMMELLA: Nodulectomia</t>
  </si>
  <si>
    <t>91.47.2</t>
  </si>
  <si>
    <t>ES. ISTOCITOPATOLOGICO SISTEMA EMOPOIETICO: Agobiopsia linfonodale</t>
  </si>
  <si>
    <t>91.47.3</t>
  </si>
  <si>
    <t>ES. ISTOCITOPATOLOGICO SISTEMA EMOPOIETICO: Agobiopsia linfonodale (Sedi multiple)</t>
  </si>
  <si>
    <t>91.47.4</t>
  </si>
  <si>
    <t>ES. ISTOCITOPATOLOGICO SISTEMA EMOPOIETICO: Asportazione di linfonodo superficiale</t>
  </si>
  <si>
    <t>91.47.5</t>
  </si>
  <si>
    <t>ES. ISTOCITOPATOLOGICO SISTEMA EMOPOIETICO: Biopsia osteo midollare</t>
  </si>
  <si>
    <t>91.47.8</t>
  </si>
  <si>
    <t xml:space="preserve">PANNELLO DI FATTORI PROGNOSTICI E PREDITTIVI DI RISPOSTA ALLA TERAPIA per patologia tumorale maligna della mammella </t>
  </si>
  <si>
    <t>91.47.9</t>
  </si>
  <si>
    <t xml:space="preserve">PANNELLO DI IMMUNOFENOTIPIZZAZIONE per diagnosi differenziale di patolgia tumorale pigmentata nella cute o altre sedi </t>
  </si>
  <si>
    <t>91.47.A</t>
  </si>
  <si>
    <t>PANNELLO DI IMMUNOFENOTIPIZZAZIONE per diagnosi differenziale e tipizzazione in caso di sospetta patologia tumorale emolinfoproliferativa in sedi linfonodali ed extra linfonodali (Secondo linee guida SIAPEC)</t>
  </si>
  <si>
    <t>91.4711</t>
  </si>
  <si>
    <t>ES. ISTOCITOPATOLOGICO CUORE: Biopsia Endomiocardica</t>
  </si>
  <si>
    <t>91.48.1</t>
  </si>
  <si>
    <t>ES. ISTOCITOPATOLOGICO SISTEMA ENDOCRINO: Agobiopsia tiroidea</t>
  </si>
  <si>
    <t>91.48.2</t>
  </si>
  <si>
    <t>ES. ISTOCITOPATOLOGICO S.N.P.: Biopsia di nervo periferico</t>
  </si>
  <si>
    <t>91.48.3</t>
  </si>
  <si>
    <t>ES. ISTOCITOPATOLOGICO ULTRASTRUTTURALE (S.E.M., T.E.M.)</t>
  </si>
  <si>
    <t>91.48.4</t>
  </si>
  <si>
    <t>PRELIEVO CITOLOGICO
Per prelievi inviati ad altra struttura per l’esecuzione della fase analitica, l’Azienda per l’assistenza sanitaria riconosce all’erogatore una quota aggiuntiva di euro 2,80 comprendente accoglienza utenti, accettazione, materiale di consumo, incasso anche delle prestazioni analitiche, gestione delle compensazioni economiche, ritiro referti e trasporti.</t>
  </si>
  <si>
    <t>91.48.5</t>
  </si>
  <si>
    <t>PRELIEVO DI SANGUE ARTERIOSO</t>
  </si>
  <si>
    <t>91.49.1</t>
  </si>
  <si>
    <t>PRELIEVO DI SANGUE CAPILLARE</t>
  </si>
  <si>
    <t>91.49.2</t>
  </si>
  <si>
    <t>PRELIEVO DI SANGUE VENOSO
Per prelievi inviati ad altra struttura per l’esecuzione della fase analitica, l’Azienda per l’assistenza sanitaria riconosce all’erogatore una quota aggiuntiva di euro 2,80 comprendente accoglienza utenti, accettazione, materiale di consumo, incasso anche delle prestazioni analitiche, gestione delle compensazioni economiche, ritiro referti e trasporti.</t>
  </si>
  <si>
    <t>91.49.3</t>
  </si>
  <si>
    <t>91.5R.1</t>
  </si>
  <si>
    <t>SCREENING URINARI ERRORI CONGENITI DEL METABOLISMO Incluso: pH urinario, ricerca glucosio e altri zuccheri urinari, ricerca chetoni urinari</t>
  </si>
  <si>
    <t>91.5R.2</t>
  </si>
  <si>
    <t>ACIDI ORGANICI URINARI (NAS) IN GC/MS. DOSAGGIO</t>
  </si>
  <si>
    <t>91.5R.3</t>
  </si>
  <si>
    <t>DOSAGGIO QUANTITATIVO DI UN SINGOLO ACIDO ORGANICO IN LIQUIDI BIOLOGICI MEDIANTE GC/MS CON ISOTOPI STABILI</t>
  </si>
  <si>
    <t>91.5R.4</t>
  </si>
  <si>
    <t>ACIDO OROTICO URINARIO. DOSAGGIO</t>
  </si>
  <si>
    <t>91.5R.5</t>
  </si>
  <si>
    <t>BETA-IDROSSIBUTIRRATO</t>
  </si>
  <si>
    <t>91.5R.6</t>
  </si>
  <si>
    <t>ACIDO ACETOACETICO</t>
  </si>
  <si>
    <t>91.5R.7</t>
  </si>
  <si>
    <t>NEFA (acidi grassi non esterificati)</t>
  </si>
  <si>
    <t>91.5R.8</t>
  </si>
  <si>
    <t>CARNITINA LIBERA</t>
  </si>
  <si>
    <t>91.5R.9</t>
  </si>
  <si>
    <t>CARNITINA ESTERIFICATA</t>
  </si>
  <si>
    <t>91.5R.A</t>
  </si>
  <si>
    <t>PROFILO ACILCARNITINE PLASMATICHE CON MS/MS</t>
  </si>
  <si>
    <t>91.5R.B</t>
  </si>
  <si>
    <t>SUCCINILACETONE URINARIO</t>
  </si>
  <si>
    <t>91.5R.C</t>
  </si>
  <si>
    <t>N-ACETILASPARTATO</t>
  </si>
  <si>
    <t>91.5R.D</t>
  </si>
  <si>
    <t>PTERINE PLASMATICHE E URINARIE</t>
  </si>
  <si>
    <t>91.5R.E</t>
  </si>
  <si>
    <t>OLIGOSACCARIDI URINARI</t>
  </si>
  <si>
    <t>91.5R.F</t>
  </si>
  <si>
    <t>CROMATOGRAFIA ZUCCHERI URINARI</t>
  </si>
  <si>
    <t>91.5R.G</t>
  </si>
  <si>
    <t>ACIDI GRASSI A CATENA MOLTO LUNGA (VLCFA)</t>
  </si>
  <si>
    <t>91.5R.H</t>
  </si>
  <si>
    <t>ISOLELETTROFOCUSING DELLA TRANSFERRINA SIERICA</t>
  </si>
  <si>
    <t>91.5R.J</t>
  </si>
  <si>
    <t>CISTINA INTRALEUCOCITARIA</t>
  </si>
  <si>
    <t>91.5R.K</t>
  </si>
  <si>
    <t xml:space="preserve"> ENZIMI DEL METABOLISMO GLICIDICO. DOSAGGIO. Per singolo dosaggio</t>
  </si>
  <si>
    <t>91.5R.L</t>
  </si>
  <si>
    <t>ENZIMI METABOLISMO DEGLI AMMINOACIDI. DOSAGGIO. Per singolo dosaggio</t>
  </si>
  <si>
    <t>91.5R.M</t>
  </si>
  <si>
    <t>ENZIMI GLICOSILAZIONE DELLE PROTEINE. DOSAGGIO. Per singolo dosaggio</t>
  </si>
  <si>
    <t>91.5R.N</t>
  </si>
  <si>
    <t>ENZIMI METABOLISMO PURINICO. DOSAGGIO. Per singolo dosaggio</t>
  </si>
  <si>
    <t>91.5R.P</t>
  </si>
  <si>
    <t>ENZIMI METABOLISMO PIRIMIDINICO. DOSAGGIO. Per singolo dosaggio</t>
  </si>
  <si>
    <t>91.5R.Q</t>
  </si>
  <si>
    <t>ENZIMI LISOSOMIALI. DOSAGGIO. Per singolo dosaggio</t>
  </si>
  <si>
    <t>91.5R.R</t>
  </si>
  <si>
    <t>ENZIMI DELLA BETA-OSSIDAZIONE. DOSAGGIO. Per singolo dosaggio</t>
  </si>
  <si>
    <t>91.5R.S</t>
  </si>
  <si>
    <t>ENZIMI MITOCONDRIALI. DOSAGGIO. Per singolo dosaggio</t>
  </si>
  <si>
    <t>91.5R.T</t>
  </si>
  <si>
    <t>ENZIMI METABOLISMO LIPIDICO. DOSAGGIO. Per singolo dosaggio</t>
  </si>
  <si>
    <t>91.5R.U</t>
  </si>
  <si>
    <t>ENZIMI METABOLISMO DELLE PORFIRINE. DOSAGGIO. Per singolo dosaggio</t>
  </si>
  <si>
    <t>91.5R.W</t>
  </si>
  <si>
    <t>RAME TISSUTALE. DOSAGGIO. Per singolo dosaggio</t>
  </si>
  <si>
    <t>91.5R.X</t>
  </si>
  <si>
    <t>MUCOPOLISACCARIDI URINARI TEST DI SCREENING</t>
  </si>
  <si>
    <t>91.5R.Y</t>
  </si>
  <si>
    <t>MUCOPOLISACCARIDI URINARI TOTALI. DOSAGGIO</t>
  </si>
  <si>
    <t>91.5R.Z</t>
  </si>
  <si>
    <t>N-ACETILGLUCOSAMINIDASI</t>
  </si>
  <si>
    <t>91.60.2</t>
  </si>
  <si>
    <t>RIARRANGIAMENTO ALK. In caso di negatività incluso: ROS1</t>
  </si>
  <si>
    <t>91.60.8</t>
  </si>
  <si>
    <t>STATO MUTAZIONALE C-Kit</t>
  </si>
  <si>
    <t>91.60.9</t>
  </si>
  <si>
    <t>STATO MUTAZIONALE PDGFRA</t>
  </si>
  <si>
    <t>91.60.A</t>
  </si>
  <si>
    <t>STATO HER2-neu</t>
  </si>
  <si>
    <t>91.60.B</t>
  </si>
  <si>
    <t>METILAZIONE PROMOTORE MGMT</t>
  </si>
  <si>
    <t>91.60.C</t>
  </si>
  <si>
    <t>MUTAZIONI IDH1-2</t>
  </si>
  <si>
    <t>91.60.D</t>
  </si>
  <si>
    <t>CODELEZIONE 1p/19q</t>
  </si>
  <si>
    <t>91.60.E</t>
  </si>
  <si>
    <t>STATO MUTAZIONALE RET</t>
  </si>
  <si>
    <t>91.90.1</t>
  </si>
  <si>
    <t>ESAME ALLERGOLOGICO STRUMENTALE PER ORTICARIE FISICHE</t>
  </si>
  <si>
    <t>91.90.2</t>
  </si>
  <si>
    <t>INDAGINI FOTOBIOLOGICHE PER FOTODERMATOSI [FOTO PATCH TEST]</t>
  </si>
  <si>
    <t>91.90.3</t>
  </si>
  <si>
    <t>INDAGINI FOTOBIOLOGICHE PER FOTODERMATOSI [FOTOTEST]</t>
  </si>
  <si>
    <t>91.90.4</t>
  </si>
  <si>
    <t>91.90.5</t>
  </si>
  <si>
    <t>TEST EPICUTANEI A LETTURA RITARDATA  (Applicazione di serie standard, fino a 31 allergeni)</t>
  </si>
  <si>
    <t>91.90.6</t>
  </si>
  <si>
    <t>TEST PERCUTANEI E INTRACUTANEI A LETTURA IMMEDIATA (Fino a 12 allergeni)</t>
  </si>
  <si>
    <t>91.90.7</t>
  </si>
  <si>
    <t>TEST DI TOLLERANZA/PROVOCAZIONE CON FARMACI, ALIMENTI ED ADDITIVI. Indipendentemente dal numero di sedute</t>
  </si>
  <si>
    <t>91.90.8</t>
  </si>
  <si>
    <t>PRICK BY PRICK CON ALLERGENI FRESCHI. Fino a 7 allergeni</t>
  </si>
  <si>
    <t>91.90.9</t>
  </si>
  <si>
    <t>TEST EPICUTANEO IN APERTO [Open test]. Per singolo allergene.</t>
  </si>
  <si>
    <t>91.90.A</t>
  </si>
  <si>
    <t>TEST DEL SIERO AUTOLOGO</t>
  </si>
  <si>
    <t>91.90.B</t>
  </si>
  <si>
    <t>TEST PERCUTANEI E INTRACUTANEI A LETTURA IMMEDIATA PER VELENO DI IMENOTTERI. Fino a 7 allergeni</t>
  </si>
  <si>
    <t>91.90.C</t>
  </si>
  <si>
    <t>TEST DI INTOLLERANZE O ALLERGIE SULLA CONGIUNTIVA. Per singolo allergene</t>
  </si>
  <si>
    <t>92.01.1</t>
  </si>
  <si>
    <t>Diagnostica per immagini
Medicina nucleare</t>
  </si>
  <si>
    <t>CAPTAZIONE TIROIDEA</t>
  </si>
  <si>
    <t>92.01.2</t>
  </si>
  <si>
    <t>SCINTIGRAFIA TIROIDEA CON CAPTAZIONE, CON O SENZA PROVE FARMACOLOGICHE</t>
  </si>
  <si>
    <t>92.01.3</t>
  </si>
  <si>
    <t>SCINTIGRAFIA TIROIDEA</t>
  </si>
  <si>
    <t>92.01.4</t>
  </si>
  <si>
    <t>SCINTIGRAFIA TIROIDEA CON INDICATORI POSITIVI</t>
  </si>
  <si>
    <t>92.02.1</t>
  </si>
  <si>
    <t>SCINTIGRAFIA EPATICA
(3 proiezioni)
In caso di contemporanea esecuzione di tomoscintigrafia codificare anche 92.02.5</t>
  </si>
  <si>
    <t>92.02.2</t>
  </si>
  <si>
    <t>SCINTIGRAFIA EPATICA PER RICERCA DI LESIONI ANGIOMATOSE 
In caso di contemporanea esecuzione di tomoscintigrafia codificare anche 92.02.5</t>
  </si>
  <si>
    <t>92.02.3</t>
  </si>
  <si>
    <t>SCINTIGRAFIA SEQUENZIALE EPATOBILIARE, INCLUSA COLECISTI,
CON O SENZA PROVE FARMACOLOGICHE, CON O SENZA MISURAZIONE DELLA FUNZIONALITA' DELLA COLECISTI</t>
  </si>
  <si>
    <t>92.02.4</t>
  </si>
  <si>
    <t>SCINTIGRAFIA EPATICA CON INDICATORI POSITIVI
In caso di contemporanea esecuzione di tomoscintigrafia codificare anche 92.02.5</t>
  </si>
  <si>
    <t>92.02.5</t>
  </si>
  <si>
    <t>TOMOSCINTIGRAFIA EPATICA 
In corso di esame planare, con unica somministrazione di radiofarmaco</t>
  </si>
  <si>
    <t>92.03.1</t>
  </si>
  <si>
    <t>SCINTIGRAFIA RENALE
In caso di contemporanea esecuzione di tomoscintigrafia codificare anche 92.03.5</t>
  </si>
  <si>
    <t>92.03.2</t>
  </si>
  <si>
    <t>SCINTIGRAFIA RENALE CON ANGIOSCINTIGRAFIAIn corso di scintigrafia renale con unica somministrazione di radiofarmaco</t>
  </si>
  <si>
    <t>92.03.3</t>
  </si>
  <si>
    <t>SCINTIGRAFIA SEQUENZIALE RENALE
Studio sequenziale della funzione renale senza o con prove farmacologiche
Incluso: misura del filtrato glomerulare o della portata plasmatica renale</t>
  </si>
  <si>
    <t>92.03.4</t>
  </si>
  <si>
    <t>STUDIO DEL REFLUSSO VESCICO-URETERALE 
Mediante cistoscintigrafia minzionale diretta</t>
  </si>
  <si>
    <t>92.03.5</t>
  </si>
  <si>
    <t>TOMOSCINTIGRAFIA RENALE   
In corso di esame planare, con unica somministrazione di radiofarmaco</t>
  </si>
  <si>
    <t>92.03.6</t>
  </si>
  <si>
    <t>DETERMINAZIONE DEL FILTRATO GLOMERULARE O DELLA PORTATA RENALE PLASMATICA
Senza studio scintigrafico</t>
  </si>
  <si>
    <t>92.04.1</t>
  </si>
  <si>
    <t>SCINTIGRAFIA SEQUENZIALE DELLE GHIANDOLE SALIVARI CON STUDIO FUNZIONALE</t>
  </si>
  <si>
    <t>92.04.3</t>
  </si>
  <si>
    <t xml:space="preserve">STUDIO DEL REFLUSSO GASTRO-ESOFAGEO O DUODENO-GASTRICO </t>
  </si>
  <si>
    <t>92.04.4</t>
  </si>
  <si>
    <t>VALUTAZIONE DELLE GASTROENTERORRAGIE</t>
  </si>
  <si>
    <t>92.04.5</t>
  </si>
  <si>
    <t>STUDIO DELLA PERMEABILITA' INTESTINALE</t>
  </si>
  <si>
    <t>92.0421</t>
  </si>
  <si>
    <t>STUDIO DEL TRANSITO GASTRO-DUODENALE
Non associabile al cod. 92.04.22</t>
  </si>
  <si>
    <t>92.0422</t>
  </si>
  <si>
    <t>STUDIO DEL TRANSITO ESOFAGEO
Non associabile al cod. 92.04.21</t>
  </si>
  <si>
    <t>92.05.1</t>
  </si>
  <si>
    <t>SCINTIGRAFIA MIOCARDICA DI PERFUSIONE, A RIPOSO E DOPO STIMOLO (FISICO O FARMACOLOGICO), STUDIO QUANTITATIVO
Non associbile al codice 89.44 altri test cardiovascolari da sforzo</t>
  </si>
  <si>
    <t>92.05.2</t>
  </si>
  <si>
    <t>SCINTIGRAFIA MIOCARDICA CON INDICATORI DI LESIONE
In caso di contemporanea esecuzione di tomoscintigrafia codificare anche 92.09.3</t>
  </si>
  <si>
    <t>92.05.4</t>
  </si>
  <si>
    <t>ANGIOCARDIOSCINTIGRAFIA ALL'EQUILIBRIO
Studi multipli del pool ematico cardiaco all' equilibrio, a riposo e dopo stimolo (fisico e/o farmacologico),
studio del movimento di parete e frazione di eiezione, analisi quantitativa</t>
  </si>
  <si>
    <t>92.05.5</t>
  </si>
  <si>
    <t xml:space="preserve">SCINTIGRAFIA SPLENICA  </t>
  </si>
  <si>
    <t>92.05.6</t>
  </si>
  <si>
    <t>SCINTIGRAFIA DEL MIDOLLO OSSEO  TOTAL BODY</t>
  </si>
  <si>
    <t>92.0531</t>
  </si>
  <si>
    <t>ANGIOCARDIOSCINTIGRAFIA DI PRIMO PASSAGGIO (FIRST PASS)
Studi multipli del pool ematico cardiaco first pass, a riposo
studio del movimento di parete e frazione di eiezione, analisi quantitativa</t>
  </si>
  <si>
    <t>92.0532</t>
  </si>
  <si>
    <t>ANGIOCARDIOSCINTIGRAFIA DI PRIMO PASSAGGIO (FIRST PASS)
Studi multipli del pool ematico cardiaco first pass, dopo stimolo (fisico o farmacologico)
studio del movimento di parete e frazione di eiezione, analisi quantitativa</t>
  </si>
  <si>
    <t>92.09.1</t>
  </si>
  <si>
    <t xml:space="preserve">TOMOSCINTIGRAFIA MIOCARDICA (PET) DI PERFUSIONE A RIPOSO E DOPO STIMOLO </t>
  </si>
  <si>
    <t>92.09.3</t>
  </si>
  <si>
    <t>TOMOSCINTIGRAFIA MIOCARDICA CON INDICATORI DI LESIONE
In corso di esame planare con indicatori di lesione, con unica somministrazione di radiofarmaco</t>
  </si>
  <si>
    <t>92.09.4</t>
  </si>
  <si>
    <t>DETERMINAZIONE DEL VOLUME PLASMATICO O DEL VOLUME ERITROCITARIO</t>
  </si>
  <si>
    <t>92.09.5</t>
  </si>
  <si>
    <t>STUDIO DI SOPRAVVIVENZA DEGLI ERITROCITI, CINETICA DIFFERENZIALE 
PER ORGANO/TESSUTO (FEGATO, MILZA)</t>
  </si>
  <si>
    <t>92.09.6</t>
  </si>
  <si>
    <t>STUDIO COMPLETO DELLA FERROCINETICA</t>
  </si>
  <si>
    <t>92.09.7</t>
  </si>
  <si>
    <t>STUDIO DELLA CINETICA DELLE PIASTRINE O DEI LEUCOCITI, Con o senza localizzazione differenziale per organo/tessuto</t>
  </si>
  <si>
    <t>92.0911</t>
  </si>
  <si>
    <t>TOMOGRAFIA AD EMISSIONE DI POSITRONI (PET) CON CORRELAZIONE TAC: MIOCARDICA 
DI PERFUSIONE A RIPOSO E DOPO STIMOLO</t>
  </si>
  <si>
    <t>92.0921</t>
  </si>
  <si>
    <t xml:space="preserve">TOMOSCINTIGRAFIA MIOCARDICA (SPET) DI PERFUSIONE A RIPOSO </t>
  </si>
  <si>
    <t>92.0922</t>
  </si>
  <si>
    <t>TOMOSCINTIGRAFIA MIOCARDICA (SPET) DI PERFUSIONE DOPO STIMOLO</t>
  </si>
  <si>
    <t>92.10.1</t>
  </si>
  <si>
    <t>TEST DI ASSORBIMENTO VITAMINA B12 (CON DOPPIO TRACCIANTE)</t>
  </si>
  <si>
    <t>92.11.1</t>
  </si>
  <si>
    <t>SCINTIGRAFIA CEREBRALE, STATICA, STUDIO COMPLETO</t>
  </si>
  <si>
    <t>92.11.2</t>
  </si>
  <si>
    <t>SCINTIGRAFIA CEREBRALE CON ANGIOSCINTIGRAFIA, STUDIO COMPLETO</t>
  </si>
  <si>
    <t>92.11.3</t>
  </si>
  <si>
    <t xml:space="preserve">VALUTAZIONE DELLE  DERIVAZIONI LIQUORALI </t>
  </si>
  <si>
    <t>92.11.4</t>
  </si>
  <si>
    <t>DETERMINAZIONE E LOCALIZZAZIONE PERDITE DI LCR</t>
  </si>
  <si>
    <t>92.11.5</t>
  </si>
  <si>
    <t>TOMOSCINTIGRAFIA  CEREBRALE (SPET)</t>
  </si>
  <si>
    <t>92.11.6</t>
  </si>
  <si>
    <t>TOMOSCINTIGRAFIA  CEREBRALE (PET)
Studio qualitativo</t>
  </si>
  <si>
    <t>92.11.7</t>
  </si>
  <si>
    <t>TOMOSCINTIGRAFIA  CEREBRALE (PET)
Studio quantitativo</t>
  </si>
  <si>
    <t>92.11.8</t>
  </si>
  <si>
    <t xml:space="preserve">TOMOGRAFIA AD EMISSIONE DI POSITRONI (PET) CON CORRELAZIONE TAC: CEREBRALE </t>
  </si>
  <si>
    <t>92.13</t>
  </si>
  <si>
    <t>SCINTIGRAFIA DELLE PARATIROIDI
Con tecnica di sottrazione incluso: Scintigrafia della tiroide</t>
  </si>
  <si>
    <t>92.14.1</t>
  </si>
  <si>
    <t>SCINTIGRAFIA OSSEA O ARTICOLARE SEGMENTARIA</t>
  </si>
  <si>
    <t>92.14.2</t>
  </si>
  <si>
    <t>SCINTIGRAFIA OSSEA  O ARTICOLARE SEGMENTARIA POLIFASICA</t>
  </si>
  <si>
    <t>92.15.1</t>
  </si>
  <si>
    <t>SCINTIGRAFIA POLMONARE PERFUSIONALE 
(6 proiezioni)</t>
  </si>
  <si>
    <t>92.15.2</t>
  </si>
  <si>
    <t>SCINTIGRAFIA POLMONARE VENTILATORIA</t>
  </si>
  <si>
    <t>92.15.3</t>
  </si>
  <si>
    <t>STUDIO QUANTITATIVO DIFFERENZIALE DELLA FUNZIONE POLMONARE
Eventuale aggiunta a: Scintigrafia perfusionale/ventilatoria (92.15.1-92.15.2)</t>
  </si>
  <si>
    <t>92.15.4</t>
  </si>
  <si>
    <t>SCINTIGRAFIA POLMONARE CON INDICATORE POSITIVO</t>
  </si>
  <si>
    <t>92.15.5</t>
  </si>
  <si>
    <t>TOMOSCINTIGRAFIA POLMONARE 
In corso di scintigrafia polmonare, con unica somministrazione di radiofarmaco</t>
  </si>
  <si>
    <t>92.16.1</t>
  </si>
  <si>
    <t>SCINTIGRAFIA LINFATICA E LINFOGHIANDOLARE SEGMENTARIA</t>
  </si>
  <si>
    <t>92.18.1</t>
  </si>
  <si>
    <t>SCINTIGRAFIA GLOBALE CORPOREA CON INDICATORI POSITIVI</t>
  </si>
  <si>
    <t>92.18.2</t>
  </si>
  <si>
    <t>SCINTIGRAFIA OSSEA O ARTICOLARE</t>
  </si>
  <si>
    <t>92.18.3</t>
  </si>
  <si>
    <t xml:space="preserve">RICERCA DI METASTASI DI TUMORI TIROIDEI </t>
  </si>
  <si>
    <t>92.18.4</t>
  </si>
  <si>
    <t>SCINTIGRAFIA GLOBALE CORPOREA CON CELLULE AUTOLOGHE MARCATE</t>
  </si>
  <si>
    <t>92.18.5</t>
  </si>
  <si>
    <t>SCINTIGRAFIA GLOBALE CORPOREA CON TRACCIANTI IMMUNOLOGICI E RECETTORIALI</t>
  </si>
  <si>
    <t>92.18.6</t>
  </si>
  <si>
    <t>TOMOSCINTIGRAFIA GLOBALE CORPOREA (PET)
Include estremità</t>
  </si>
  <si>
    <t>92.1821</t>
  </si>
  <si>
    <t>TOMOSCINTIGRAFIA OSSEA
In corso di scintigrafia globale corporea</t>
  </si>
  <si>
    <t>92.1822</t>
  </si>
  <si>
    <t>TOMOSCINTIGRAFIA OSSEA</t>
  </si>
  <si>
    <t>92.1861</t>
  </si>
  <si>
    <t>TOMOGRAFIA AD EMISSIONE DI POSITRONI (PET) CON CORRELAZIONE TAC: GLOBALE CORPOREA 
Include estremità</t>
  </si>
  <si>
    <t>92.19.1</t>
  </si>
  <si>
    <t>SCINTIGRAFIA SURRENALICA CORTICALE</t>
  </si>
  <si>
    <t>92.19.2</t>
  </si>
  <si>
    <t>SCINTIGRAFIA SURRENALICA MIDOLLARE</t>
  </si>
  <si>
    <t>92.19.3</t>
  </si>
  <si>
    <t>SCINTIGRAFIA DEI TESTICOLI</t>
  </si>
  <si>
    <t>92.19.4</t>
  </si>
  <si>
    <t>SCINTIGRAFIA MAMMARIA CON INDICATORI POSITIVI
Monolaterale e bilaterale</t>
  </si>
  <si>
    <t>92.19.5</t>
  </si>
  <si>
    <t>ANGIOSCINTIGRAFIA (ANGIOGRAFIA, VENOGRAFIA RADIOISOTOPICA)</t>
  </si>
  <si>
    <t>92.19.6</t>
  </si>
  <si>
    <t>SCINTIGRAFIA SEGMENTARIA DOPO SCINTIGRAFIA TOTAL BODY O STUDIO TOMOGRAFICO
Con o senza indicatori positivi, cellule autologhe marcate, traccianti immunologici e recettoriali</t>
  </si>
  <si>
    <t>92.19.7</t>
  </si>
  <si>
    <t>TOMOSCINTIGRAFIA CORPOREA (PET) senza estremità
Non associabile a 92.18.6</t>
  </si>
  <si>
    <t>92.19.8</t>
  </si>
  <si>
    <t>TOMOGRAFIA AD EMISSIONE DI POSITRONI (PET) CON CORRELAZIONE TAC: CORPOREA  senza estremità
Non associabile a 92.1861</t>
  </si>
  <si>
    <t>92.1971</t>
  </si>
  <si>
    <t>TOMOSCINTIGRAFIA SEGMENTARIA (PET)
studio qualitativo</t>
  </si>
  <si>
    <t>92.1972</t>
  </si>
  <si>
    <t>TOMOSCINTIGRAFIA SEGMENTARIA (PET)
studio quantitativo</t>
  </si>
  <si>
    <t>92.1981</t>
  </si>
  <si>
    <t>TOMOGRAFIA AD EMISSIONE DI POSITRONI (PET) CON CORRELAZIONE TAC: SEGMENTARIA 
studio qualitativo</t>
  </si>
  <si>
    <t>92.1982</t>
  </si>
  <si>
    <t>TOMOGRAFIA AD EMISSIONE DI POSITRONI (PET) CON CORRELAZIONE TAC: SEGMENTARIA 
studio quantitativo</t>
  </si>
  <si>
    <t>92.21.1</t>
  </si>
  <si>
    <t>Radioterapia</t>
  </si>
  <si>
    <t>ROENTGENTERAPIA 
Per seduta</t>
  </si>
  <si>
    <t>92.23.1</t>
  </si>
  <si>
    <t>TELECOBALTOTERAPIA
CON CAMPO FISSO  O DUE CAMPI CONTRAPPOSTI Per seduta e per focolaio trattato</t>
  </si>
  <si>
    <t>92.23.2</t>
  </si>
  <si>
    <t>TELECOBALTOTERAPIA
CON CAMPI MULTIPLI, DI MOVIMENTO  Per seduta e per focolaio trattato</t>
  </si>
  <si>
    <t>92.23.3</t>
  </si>
  <si>
    <t>TELECOBALTOTERAPIA
CON TECNICA FLASH Per seduta e per focolaio trattato</t>
  </si>
  <si>
    <t>92.24.1</t>
  </si>
  <si>
    <t>TELETERAPIA CON ACCELERATORE LINEARE
CON CAMPO FISSO  O DUE CAMPI CONTRAPPOSTI
Per seduta e per focolaio trattato</t>
  </si>
  <si>
    <t>92.24.2</t>
  </si>
  <si>
    <t>TELETERAPIA CON ACCELERATORE LINEARE
CON CAMPI MULTIPLI, DI MOVIMENTO 
Per seduta e per focolaio trattato</t>
  </si>
  <si>
    <t>92.24.3</t>
  </si>
  <si>
    <t>TELETERAPIA CON ACCELERATORE LINEARE 
CON TECNICA FLASH Per seduta e per focolaio trattato</t>
  </si>
  <si>
    <t>92.24.4</t>
  </si>
  <si>
    <t>RADIOTERAPIA STEREOTASSICA</t>
  </si>
  <si>
    <t>92.24.5</t>
  </si>
  <si>
    <t>TELETERAPIA CON ACCELERATORE LINEARE CON CAMPI FISSI E/O DI MOVIMENTO PER TECNICHE 3D</t>
  </si>
  <si>
    <t>92.24.7</t>
  </si>
  <si>
    <t xml:space="preserve">TELETERAPIA CON ACCELERATORE LINEARE CON CAMPI MULTIPLI O DI MOVIMENTO. 
Per tecniche con modulazione di intensità. Per seduta e per focolaio trattato. </t>
  </si>
  <si>
    <t>92.24.8</t>
  </si>
  <si>
    <t>TOMOTERAPIA</t>
  </si>
  <si>
    <t>92.25.1</t>
  </si>
  <si>
    <t>TELETERAPIA CON ELETTRONI A UNO O PIU' CAMPI FISSI
Per seduta e per focolaio trattato</t>
  </si>
  <si>
    <t>92.25.2</t>
  </si>
  <si>
    <t xml:space="preserve">IRRADIAZIONE CUTANEA TOTALE CON ELETTRONI (TSEI/TSEBI) </t>
  </si>
  <si>
    <t>92.27.1</t>
  </si>
  <si>
    <t>BRACHITERAPIA ENDOCAVITARIA CON CARICAMENTO REMOTO (HDR)
Per seduta e per focolaio trattato</t>
  </si>
  <si>
    <t>92.27.2</t>
  </si>
  <si>
    <t>BRACHITERAPIA INTERSTIZIALE CON IMPIANTO PERMANENTE</t>
  </si>
  <si>
    <t>92.27.3</t>
  </si>
  <si>
    <t>BRACHITERAPIA DI SUPERFICIE (HDR)
Per seduta e per focolaio trattato</t>
  </si>
  <si>
    <t>92.27.4</t>
  </si>
  <si>
    <t>BRACHITERAPIA INTERSTIZIALE CON CARICAMENTO REMOTO (HDR)
Per seduta e per focolaio trattato</t>
  </si>
  <si>
    <t>92.27.5</t>
  </si>
  <si>
    <t>BETATERAPIA DI CONTATTO
Per seduta e per focolaio trattato</t>
  </si>
  <si>
    <t>92.28.1</t>
  </si>
  <si>
    <t>TERAPIA DEGLI IPERTIROIDISMI
Fino a 370 MBq</t>
  </si>
  <si>
    <t>92.28.2</t>
  </si>
  <si>
    <t>TERAPIA DEGLI IPERTIROIDISMI
Per ogni 370 MBq successivi</t>
  </si>
  <si>
    <t>92.28.3</t>
  </si>
  <si>
    <t>TERAPIA ENDOCAVITARIA</t>
  </si>
  <si>
    <t>92.28.4</t>
  </si>
  <si>
    <t>TERAPIA CON ANTICORPI MONOCLONALI
Fino a 185 MBq</t>
  </si>
  <si>
    <t>92.28.5</t>
  </si>
  <si>
    <t>TERAPIA CON ANTICORPI MONOCLONALI
Per ogni 185 MBq successivi</t>
  </si>
  <si>
    <t>92.28.6</t>
  </si>
  <si>
    <t>TERAPIA RADIOMETABOLICA PALLIATIVA DEL DOLORE DA METASTASI OSSEE
La prestazione è indicata in presenza di dolore osseo non dominabile mediante terapia
con antagonisti del testosterone né mediante radioterapia esterna e solo dopo 
prescrizione dello specialista oncologo</t>
  </si>
  <si>
    <t>92.29.1</t>
  </si>
  <si>
    <t>INDIVIDUAZIONE DEL VOLUME BERSAGLIO E SIMULAZIONE
Con simulatore radiologico
(intero trattamento)</t>
  </si>
  <si>
    <t>92.29.2</t>
  </si>
  <si>
    <t>INDIVIDUAZIONE DEL VOLUME BERSAGLIO E SIMULAZIONE
Con TC simulatore o TC
In caso di iniezione di mezzo di contrasto codificare anche (38.99.1) (intero trattamento)</t>
  </si>
  <si>
    <t>92.29.3</t>
  </si>
  <si>
    <t>INDIVIDUAZIONE DEL VOLUME BERSAGLIO E SIMULAZIONE
Con RM In caso di iniezione di mezzo di contrasto codificare anche (38.99.2) (intero trattamento)</t>
  </si>
  <si>
    <t>92.29.4</t>
  </si>
  <si>
    <t>STUDIO FISICO-DOSIMETRICO
Calcolo della dose in punti</t>
  </si>
  <si>
    <t>92.29.5</t>
  </si>
  <si>
    <t>STUDIO FISICO-DOSIMETRICO CON ELABORATORE SU SCANSIONI TC
In caso di ricostruzione 3D codificare anche (88.90.2)</t>
  </si>
  <si>
    <t>92.29.6</t>
  </si>
  <si>
    <t>DOSIMETRIA IN VIVO
Controllo fisico della ripetibilita' del trattamento
Controllo fisico per radioprotezione</t>
  </si>
  <si>
    <t>92.29.7</t>
  </si>
  <si>
    <t>SCHERMATURA PERSONALIZZATA
 (intero trattamento)</t>
  </si>
  <si>
    <t>92.29.8</t>
  </si>
  <si>
    <t>SISTEMA DI IMMOBILIZZAZIONE PERSONALIZZATO
(intero trattamento)</t>
  </si>
  <si>
    <t>92.29.9</t>
  </si>
  <si>
    <t>PREPARAZIONE DI COMPENSATORI SAGOMATI
(intero trattamento)</t>
  </si>
  <si>
    <t>93.01.1</t>
  </si>
  <si>
    <t>VALUTAZIONE FUNZIONALE GLOBALE
Con scala psico-comportamentale, scala di menomazione, disabilità ed handicap</t>
  </si>
  <si>
    <t>93.01.2</t>
  </si>
  <si>
    <t>VALUTAZIONE FUNZIONALE SEGMENTARIA
Con scala psico-comportamentale, scala di menomazione, disabilità ed handicap</t>
  </si>
  <si>
    <t>93.01.3</t>
  </si>
  <si>
    <t>Medicina fisica e riabilitazione
Neurologia</t>
  </si>
  <si>
    <t>VALUTAZIONE MONOFUNZIONALE
Con scala psico-comportamentale
Bilancio pretrattamento dei disturbi comunicativi e del linguaggio, somministrazione  di test delle funzioni linguistiche
Escluso: Esame dell' afasia (93.75.1, 93.75.2)</t>
  </si>
  <si>
    <t>93.01.4</t>
  </si>
  <si>
    <t>VALUTAZIONE FUNZIONALE DELLE FUNZIONI CORTICALI SUPERIORI
Bilancio pretrattamento delle funzioni corticali superiori correlate a disturbi
comunicativi e del linguaggio o di altre funzioni cognitive</t>
  </si>
  <si>
    <t>TRATTAMENTO DIETETICO
Stesura del programma nutrizionale e valutazione dietetica
Non associabile al codice 93.01.6</t>
  </si>
  <si>
    <t>VALUTAZIONE DIETETICA
Non associabile al codice 93.01.5</t>
  </si>
  <si>
    <t>93.02</t>
  </si>
  <si>
    <t>Medicina fisica e riabilitazione
Oculistica</t>
  </si>
  <si>
    <t>VALUTAZIONE ORTOTTICA</t>
  </si>
  <si>
    <t>93.02.1</t>
  </si>
  <si>
    <t>Ipovisione in età evolutiva: valutazione ortottica in pazienti complessi</t>
  </si>
  <si>
    <t>93.03</t>
  </si>
  <si>
    <t>93.03.1</t>
  </si>
  <si>
    <t>VALUTAZIONE PROTESICA. Finalizzata alla prescrizione di presidi protesici</t>
  </si>
  <si>
    <t>93.03.2</t>
  </si>
  <si>
    <t>VALUTAZIONE ORTESICA. Finalizzata al collaudo</t>
  </si>
  <si>
    <t>93.03.3</t>
  </si>
  <si>
    <t>VALUTAZIONE ORTESICA. Finalizzata alla prescrizione di ortesi e di ausili tecnologici</t>
  </si>
  <si>
    <t>93.04.1</t>
  </si>
  <si>
    <t>VALUTAZIONE MANUALE DI FUNZIONE MUSCOLARE 
Bilancio articolare e muscolare generale</t>
  </si>
  <si>
    <t>93.04.2</t>
  </si>
  <si>
    <t>VALUTAZIONE MANUALE DI FUNZIONE MUSCOLARE 
Bilancio articolare e muscolare segmentario</t>
  </si>
  <si>
    <t>93.05.1</t>
  </si>
  <si>
    <t>ANALISI CINEMATICA DELL' ARTO SUPERIORE O INFERIORE O DEL TRONCO</t>
  </si>
  <si>
    <t>93.05.2</t>
  </si>
  <si>
    <t>ANALISI DINAMOMETRICA DELL' ARTO SUPERIORE O INFERIORE O DEL TRONCO</t>
  </si>
  <si>
    <t>93.05.3</t>
  </si>
  <si>
    <t>ANALISI DINAMOMETRICA ISOCINETICA SEGMENTALE</t>
  </si>
  <si>
    <t>93.05.4</t>
  </si>
  <si>
    <t>TEST POSTUROGRAFICO</t>
  </si>
  <si>
    <t>93.05.5</t>
  </si>
  <si>
    <t xml:space="preserve">TEST STABILOMETRICO STATICO E DINAMICO
Incluso: Elettroneurografia facciale </t>
  </si>
  <si>
    <t>93.05.6</t>
  </si>
  <si>
    <t>ANALISI DELLA CINEMATICA DELL'ARTO SUPERIORE. Valutazione della cinematica di una o più articolazioni dell'arto superiore inclusa la misurazione di parametri della velocità e linearità del movimento durante l'esecuzione di movimenti standardizzati</t>
  </si>
  <si>
    <t>93.05.7</t>
  </si>
  <si>
    <t>ANALISI DELLA CINEMATICA E DELLA DINAMICA DEL PASSO. Valutazione quantitativa e qualitativa dei parametri spazio-temporali del passo, della cinematica e della dinamica del cammino con l'utilizzo di sistemi optoelettrici e pedane dinamometriche. Non associabile GAIT ANALYSIS (93.05.8)</t>
  </si>
  <si>
    <t>93.05.8</t>
  </si>
  <si>
    <t>GAIT ANALYSIS Valutazione clinica della menomazione degli arti inferiori, EMG dinamica del cammino, valutazione dei parametri spazio-temporali del passo, della cinematica e della dinamica del cammino con l'utilizzo di sistemi optoelettronici e pedane dinamometriche. Non associabile a ANALISI DELLA CINEMATICA E DELLA DINAMICA DEL PASSO (93.05.7); VALUTAZIONE EMG DINAMICA DEL CAMMINO (9</t>
  </si>
  <si>
    <t>93.07.1</t>
  </si>
  <si>
    <t>Endocrinologia
Nefrologia</t>
  </si>
  <si>
    <t>BIOIMPEDENZIOMETRIA, VALUTAZIONE DELLO STATO DI IDRATAZIONE</t>
  </si>
  <si>
    <t>93.07.2</t>
  </si>
  <si>
    <t>VALUTAZIONE DELLA COMPOSIZIONE CORPOREA CON IL METODO IMPEDENZIOMETRICO</t>
  </si>
  <si>
    <t>93.08.1</t>
  </si>
  <si>
    <t>ELETTROMIOGRAFIA SEMPLICE [EMG]
Analisi qualitativa o quantitativa per muscolo
Escluso: EMG dell' occhio (95.25), EMG dello sfintere uretrale (89.23), quello con polisonnogramma (89.17)</t>
  </si>
  <si>
    <t>93.08.2</t>
  </si>
  <si>
    <t>ELETTROMIOGRAFIA SINGOLA FIBRA
Densità delle fibre</t>
  </si>
  <si>
    <t>93.08.3</t>
  </si>
  <si>
    <t>ELETTROMIOGRAFIA  DI UNITA' MOTORIA
Esame ad ago</t>
  </si>
  <si>
    <t>93.08.4</t>
  </si>
  <si>
    <t>Medicina fisica e riabilitazione
Neurologia
Urologia</t>
  </si>
  <si>
    <t>ELETTROMIOGRAFIA DI MUSCOLI SPECIALI [Laringei, perineali]
Escluso: Elettromiografia dello sfintere uretrale (89.23), Elettromiografia dell' occhio (95.25)</t>
  </si>
  <si>
    <t>93.08.5</t>
  </si>
  <si>
    <t>RISPOSTE RIFLESSE 
H, F, Blink reflex, Riflesso bulbocavernoso, Riflessi esterocettivi agli arti, Riflessi tendinei Incluso: EMG</t>
  </si>
  <si>
    <t>93.08.6</t>
  </si>
  <si>
    <t>STIMOLAZIONE RIPETITIVA 
Stimolazione ripetitiva per nervo, Stimolazione ripetitiva con tensilon 
Incluso: EMG</t>
  </si>
  <si>
    <t>93.08.7</t>
  </si>
  <si>
    <t>TEST PER TETANIA LATENTE
Incluso: EMG</t>
  </si>
  <si>
    <t>93.08.8</t>
  </si>
  <si>
    <t>TEST DI ISCHEMIA PROLUNGATA
Incluso: EMG</t>
  </si>
  <si>
    <t>93.08.E</t>
  </si>
  <si>
    <t>VALUTAZIONE EMG DINAMICA DEL CAMMINO. Valutazione EMG di superficie o con elettrodi a filo (4 muscoli), associato ad esame basografico per la definizione delle fasi del passo. Non associabile a ANALISI DELLA CINEMATICA E DELLA DINAMICA DEL PASSO (93.05.7)</t>
  </si>
  <si>
    <t>93.08.F</t>
  </si>
  <si>
    <t>EMG DINAMICA DELL'ARTO SUPERIORE. Valutazione EMG di superficie o con elettrodi a filo (4 muscoli)</t>
  </si>
  <si>
    <t>93.09.1</t>
  </si>
  <si>
    <t>VELOCITA' DI CONDUZIONE NERVOSA MOTORIA 
Per nervo</t>
  </si>
  <si>
    <t>93.09.2</t>
  </si>
  <si>
    <t>VELOCITA' DI CONDUZIONE NERVOSA  SENSITIVA
Per nervo</t>
  </si>
  <si>
    <t>93.09.3</t>
  </si>
  <si>
    <t>VALUTAZIONE GLOBALE DEL LIVELLO DI AUTONOMIA (ADL primarie o di base e ADL secondarie e\o IADL). Con l'utilizzo di strumenti di misura validati e/o condivisi a livello scientifico e relativa refertazione secondo attività e partecipazione ICF. Non associabile a PRIMA VISITA (89.7B.2); VALUTAZIONE DEL LIVELLO DI AUTONOMIA NELLA CURA DELLA PROPRIA PERSONA (93.09.5); VALUTAZIONE DEL LIVELLO DI AUTONOMIA NELLE ATTIVITA' DI VITA DOMESTICA E AREE DI VITA PRINCIPALE (93.09.4)</t>
  </si>
  <si>
    <t>93.09.4</t>
  </si>
  <si>
    <t>VALUTAZIONE DEL LIVELLO DI AUTONOMIA NELLE ATTIVITA' DI VITA DOMESTICA E AREE DI VITA PRINCIPALE (ADL secondarie e\o IADL). Con l'utilizzo di strumenti di misura validati e/o condivisi a livello scientifico e relativa refertazione secondo attività e partecipazione ICF (d510-d699). Non associabile a: PRIMA VISITA (89.7B.2); VALUTAZIONE GLOBALE DEL LIVELLO DI AUTONOMIA (93.09.3); VALUTAZIONE DEL LIVELLO DI AUTONOMIA NELLA CURA DELLA PROPRIA PERSONA (93.09.5)</t>
  </si>
  <si>
    <t>93.09.5</t>
  </si>
  <si>
    <t>VALUTAZIONE DEL LIVELLO DI AUTONOMIA NELLA CURA DELLA PROPRIA PERSONA (ADL primarie o di base). Con l'utilizzo di strumenti di misura validati e/o condivisi a livello scientifico e relativa refertazione secondo attività e partecipazione ICF (d510-d599 e d350-d499). Non associabile a PRIMA VISITA (89.7B.2); VALUTAZIONE GLOBALE DEL LIVELLO DI AUTONOMIA (93.09.3); VALUTAZIONE DEL LIVELLO DI AUTONOMIA NELLE ATTIVITA' DI VITA DOMESTICA E AREE DI VITA PRINCIPALE (93.09.4). Non ripetibile entro un mese</t>
  </si>
  <si>
    <t>93.11.1</t>
  </si>
  <si>
    <t xml:space="preserve">RIEDUCAZIONE MOTORIA INDIVIDUALE IN MOTULESO GRAVE, STRUMENTALE COMPLESSA
Per seduta di 60 minuti  (Ciclo di dieci sedute) </t>
  </si>
  <si>
    <t>93.11.2</t>
  </si>
  <si>
    <t xml:space="preserve">RIEDUCAZIONE MOTORIA INDIVIDUALE IN MOTULESO GRAVE, SEMPLICE
Per seduta di 45 minuti  (Ciclo di dieci sedute) </t>
  </si>
  <si>
    <t>93.11.3</t>
  </si>
  <si>
    <t xml:space="preserve">RIEDUCAZIONE MOTORIA INDIVIDUALE IN MOTULESO SEGMENTALE STRUMENTALE COMPLESSA
Per seduta di 30 minuti  (Ciclo di dieci sedute) </t>
  </si>
  <si>
    <t>93.11.4</t>
  </si>
  <si>
    <t xml:space="preserve">RIEDUCAZIONE MOTORIA INDIVIDUALE IN MOTULESO SEGMENTALE SEMPLICE
Per seduta di 30 minuti  (Ciclo di dieci sedute) </t>
  </si>
  <si>
    <t>93.11.5</t>
  </si>
  <si>
    <t>RIEDUCAZIONE MOTORIA DI GRUPPO
Per seduta di 60 minuti max 5 pazienti (Ciclo di dieci sedute)</t>
  </si>
  <si>
    <t>93.11.6</t>
  </si>
  <si>
    <t>RIEDUCAZIONE INDIVIDUALE DEL LINGUAGGIO relativa alle “funzioni della voce e dell’eloquio” secondo ICF dell’OMS. Per seduta della durata di almeno 45 minuti e caratterizzata prevalentemente dall’esercizio terapeutico logopedico. Compreso il trattamento delle disartrie. Le attività terapeutiche possono essere effettuate con varie tipologie di ausili manuali e/o elettronici. Ciclo fino a 10 sedute</t>
  </si>
  <si>
    <t>93.11.7</t>
  </si>
  <si>
    <t>Pneumologia
Medicina fisica e riabilitazione</t>
  </si>
  <si>
    <t>ADDESTRAMENTO ALLA RESPIRAZIONE DIAFRAMMATICA, ESERCIZI CALISTENICI Per seduta individuale. Ciclo di 5 sedute</t>
  </si>
  <si>
    <t>93.15</t>
  </si>
  <si>
    <t>Medicina fisica e riabilitazione
Ortopedia</t>
  </si>
  <si>
    <t>MOBILIZZAZIONE DELLA COLONNA VERTEBRALE
Manipolazione della colonna vertebrale per seduta
Escluso: Manipolazione di articolazione temporo-mandibolare</t>
  </si>
  <si>
    <t>93.16</t>
  </si>
  <si>
    <t>MOBILIZZAZIONE DI ALTRE ARTICOLAZIONI
Manipolazione incruenta di rigidità di piccole articolazioni
Escluso: Manipolazione di articolazione temporo-mandibolare</t>
  </si>
  <si>
    <t>93.18.1</t>
  </si>
  <si>
    <t>Medicina fisica e riabilitazione
Pneumologia</t>
  </si>
  <si>
    <t>ESERCIZI RESPIRATORI
Per seduta individuale (Ciclo di dieci sedute)</t>
  </si>
  <si>
    <t>93.18.2</t>
  </si>
  <si>
    <t>ESERCIZI RESPIRATORI
Per seduta collettiva (Ciclo di dieci sedute)</t>
  </si>
  <si>
    <t>93.19.1</t>
  </si>
  <si>
    <t xml:space="preserve">ESERCIZI POSTURALI - PROPRIOCETTIVI
Per seduta individuale di 45 minuti (Ciclo di dieci sedute) 
Compresa Rieducazione della vertigine </t>
  </si>
  <si>
    <t>93.19.2</t>
  </si>
  <si>
    <t>ESERCIZI POSTURALI - PROPRIOCETTIVI
Per seduta collettiva di 60 minuti  max. 5 pazienti (Ciclo di dieci sedute)  
Compresa Rieducazione della vertigine</t>
  </si>
  <si>
    <t>93.19.4</t>
  </si>
  <si>
    <t>BIOFEEDBACK 
Incluso: biofeedback perineale, biofeedback vescicale
Per seduta individuale di 30 minuti (Ciclo di dieci sedute)</t>
  </si>
  <si>
    <t>93.22</t>
  </si>
  <si>
    <t>93.22.1</t>
  </si>
  <si>
    <t>REALIZZAZIONE E APPLICAZIONE DI ORTESI STATICA e/o dinamica e di cast compreso il materiale di realizzazione</t>
  </si>
  <si>
    <t>93.22.2</t>
  </si>
  <si>
    <t>REALIZZAZIONE E APPLICAZIONE DI ORTESI DINAMICA</t>
  </si>
  <si>
    <t>93.26</t>
  </si>
  <si>
    <t>RISOLUZIONE MANUALE DI ADERENZE ARTICOLARI</t>
  </si>
  <si>
    <t>93.29</t>
  </si>
  <si>
    <t>ALTRE CORREZIONI FORZATE DI DEFORMITA'
Correzione manuale di piede torto congenito</t>
  </si>
  <si>
    <t>93.31.1</t>
  </si>
  <si>
    <t>ESERCIZIO ASSISTITO IN ACQUA 
Per seduta individuale di 30 minuti  (Ciclo di dieci sedute)</t>
  </si>
  <si>
    <t>93.31.2</t>
  </si>
  <si>
    <t>ESERCIZIO ASSISTITO IN ACQUA 
Per seduta di gruppo di 30 minuti  max 5 pazienti (Ciclo di dieci sedute)</t>
  </si>
  <si>
    <t>93.31.3</t>
  </si>
  <si>
    <t xml:space="preserve">IDROMASSOTERAPIA
Per seduta di 15 minuti per arto (Ciclo di dieci sedute) </t>
  </si>
  <si>
    <t>93.33.1</t>
  </si>
  <si>
    <t>GINNASTICA VASCOLARE IN ACQUA
Per seduta individuale di 30 minuti  (Ciclo di dieci sedute)</t>
  </si>
  <si>
    <t>93.33.2</t>
  </si>
  <si>
    <t>GINNASTICA VASCOLARE IN ACQUA
Per seduta di gruppo di 30 minuti  max 5 pazienti (Ciclo di dieci sedute)</t>
  </si>
  <si>
    <t>93.34.1</t>
  </si>
  <si>
    <t>DIATERMIA AD ONDE CORTE E MICROONDE
Per seduta di 10 minuti (Ciclo di dieci sedute)</t>
  </si>
  <si>
    <t>93.35.1</t>
  </si>
  <si>
    <t>AGOPUNTURA CON MOXA REVULSIVANTE
Per seduta</t>
  </si>
  <si>
    <t>93.35.2</t>
  </si>
  <si>
    <t>IRRADIAZIONE INFRAROSSA
Per seduta</t>
  </si>
  <si>
    <t>93.35.3</t>
  </si>
  <si>
    <t>PARAFFINOTERAPIA
Bagno paraffinico per seduta (Ciclo di dieci sedute)</t>
  </si>
  <si>
    <t>93.35.4</t>
  </si>
  <si>
    <t>IPERTERMIA  NAS
Per seduta
Escluso: Ipertermia per il trattamento di tumore (99.85)</t>
  </si>
  <si>
    <t>93.36.1</t>
  </si>
  <si>
    <t>RIABILITAZIONE CARDIOLOGICA
Per seduta individuale di 60 minuti (Ciclo di dieci sedute)</t>
  </si>
  <si>
    <t>93.36.2</t>
  </si>
  <si>
    <t>RIABILITAZIONE CARDIOLOGICA
Per seduta collettiva di 60 minuti (Ciclo di dieci sedute)</t>
  </si>
  <si>
    <t>93.37</t>
  </si>
  <si>
    <t>TRAINING PRENATALE
Training psico-fisico per il parto naturale
Intero ciclo
Include: R.A.T. (Training Autogeno Respiratorio) e corso pre-parto (P.P.O.)</t>
  </si>
  <si>
    <t>93.39.0</t>
  </si>
  <si>
    <t>MASSOTERAPIA CONNETTIVALE
Per seduta (30 minuti ciascuna)</t>
  </si>
  <si>
    <t>93.39.1</t>
  </si>
  <si>
    <t>MASSOTERAPIA DISTRETTUALE-RIFLESSOGENA
Per seduta di 10 minuti  (Ciclo di dieci sedute)</t>
  </si>
  <si>
    <t>93.39.2</t>
  </si>
  <si>
    <t>93.39.3</t>
  </si>
  <si>
    <t xml:space="preserve">PRESSOTERAPIA O PRESSO-DEPRESSOTERAPIA INTERMITTENTE 
Per seduta di 60 minuti  (Ciclo di dieci sedute) </t>
  </si>
  <si>
    <t>93.39.4</t>
  </si>
  <si>
    <t>ELETTROTERAPIA ANTALGICA 
Diadinamica, correnti interferenziali
Per seduta di 10 minuti  (Ciclo di dieci sedute)</t>
  </si>
  <si>
    <t>93.39.5</t>
  </si>
  <si>
    <t>Medicina fisica e riabilitazione
Anestesia/Analgesia</t>
  </si>
  <si>
    <t xml:space="preserve">ELETTROTERAPIA ANTALGICA 
Elettroanalgesia transcutanea (TENS, alto voltaggio)
Per seduta di 30 minuti  (Ciclo di dieci sedute) </t>
  </si>
  <si>
    <t>93.39.6</t>
  </si>
  <si>
    <t xml:space="preserve">ELETTROTERAPIA DI MUSCOLI NORMO O DENERVATI DELLA MANO O DEL VISO
Per seduta (Ciclo di dieci sedute) </t>
  </si>
  <si>
    <t>93.39.7</t>
  </si>
  <si>
    <t xml:space="preserve">ELETTROTERAPIA DI MUSCOLI NORMO O DENERVATI DI ALTRI DISTRETTI
Incluso: stimolazione elettrica del piano perineale
Per seduta (Ciclo di dieci sedute) </t>
  </si>
  <si>
    <t>93.39.8</t>
  </si>
  <si>
    <t xml:space="preserve">MAGNETOTERAPIA 
Per seduta (Ciclo di dieci sedute) </t>
  </si>
  <si>
    <t>93.39.9</t>
  </si>
  <si>
    <t xml:space="preserve">ULTRASONOTERAPIA
Per seduta (Ciclo di dieci sedute) </t>
  </si>
  <si>
    <t>93.43.1</t>
  </si>
  <si>
    <t xml:space="preserve">TRAZIONE SCHELETRICA 
Trazioni cervicali o dorso lombari meccaniche
Per seduta (Ciclo di dieci sedute) </t>
  </si>
  <si>
    <t>93.46</t>
  </si>
  <si>
    <t>ALTRE TRAZIONI CUTANEE DEGLI ARTI
Trazione : con nastro adesivo, a stivale, di Buck, con forcella</t>
  </si>
  <si>
    <t>93.51</t>
  </si>
  <si>
    <t>APPLICAZIONE DI CORSETTO GESSATO
Escluso: Minerva gessata (93.52)</t>
  </si>
  <si>
    <t>93.52</t>
  </si>
  <si>
    <t>APPLICAZIONE DI SUPPORTO PER IL COLLO
Applicazione di: collare cervicale
Minerva gessata
supporto sagomato del collo</t>
  </si>
  <si>
    <t>93.53</t>
  </si>
  <si>
    <t xml:space="preserve">APPLICAZIONE DI ALTRO CORSETTO GESSATO
Busto gessato </t>
  </si>
  <si>
    <t>93.54.1</t>
  </si>
  <si>
    <t>BENDAGGIO CON DOCCIA DI IMMOBILIZZAZIONE
Antibraccio-mano
Gamba e piede</t>
  </si>
  <si>
    <t>93.54.2</t>
  </si>
  <si>
    <t>BENDAGGIO DESAULT AMIDATO O GESSATO</t>
  </si>
  <si>
    <t>93.54.3</t>
  </si>
  <si>
    <t>APPARECCHIO GESSATO: TORACO-BRACHIALE, COSCIA-PIEDE</t>
  </si>
  <si>
    <t>93.54.4</t>
  </si>
  <si>
    <t>APPARECCHIO GESSATO: OMERO-MANO, STIVALE</t>
  </si>
  <si>
    <t>93.54.5</t>
  </si>
  <si>
    <t>APPARECCHIO GESSATO: AVAMBRACCIO-MANO</t>
  </si>
  <si>
    <t>93.54.6</t>
  </si>
  <si>
    <t>APPARECCHIO GESSATO: GINOCCHIO</t>
  </si>
  <si>
    <t>93.54.7</t>
  </si>
  <si>
    <t>APPARECCHIO GESSATO: POLSO, MANO, PIEDE</t>
  </si>
  <si>
    <t>93.54.8</t>
  </si>
  <si>
    <t>DOCCIA GESSATA DI DITO DELLA MANO O DEL PIEDE
Applicazione di stecca di Zimmer</t>
  </si>
  <si>
    <t>93.54.9</t>
  </si>
  <si>
    <t>COSTRUZIONE DI SPLINT STATICO. Compreso materiale</t>
  </si>
  <si>
    <t>93.56.1</t>
  </si>
  <si>
    <t>FASCIATURA SEMPLICE</t>
  </si>
  <si>
    <t>93.56.2</t>
  </si>
  <si>
    <t>BENDAGGIO ALLA COLLA DI ZINCO DI COSCIA-PIEDE</t>
  </si>
  <si>
    <t>93.56.3</t>
  </si>
  <si>
    <t>BENDAGGIO ALLA COLLA DI ZINCO DI GAMBA-PIEDE</t>
  </si>
  <si>
    <t>93.56.4</t>
  </si>
  <si>
    <t>Ortopedia
Medicina fisica e riabilitazione</t>
  </si>
  <si>
    <t>BENDAGGIO ADESIVO ELASTICO</t>
  </si>
  <si>
    <t>93.56.5</t>
  </si>
  <si>
    <t>BENDAGGIO A 8 PER CLAVICOLA</t>
  </si>
  <si>
    <t>93.56.6</t>
  </si>
  <si>
    <t>MEDICAZIONE DI SHANZ</t>
  </si>
  <si>
    <t>93.56.7</t>
  </si>
  <si>
    <t>ALTRO BENDAGGIO
Desault, So-Bar</t>
  </si>
  <si>
    <t>93.57.1</t>
  </si>
  <si>
    <t xml:space="preserve">MEDICAZIONE DI USTIONI  </t>
  </si>
  <si>
    <t>93.57.2</t>
  </si>
  <si>
    <t>APPLICAZIONE DI ALTRA MEDICAZIONE SU FERITA</t>
  </si>
  <si>
    <t>93.75.2</t>
  </si>
  <si>
    <t>RIABILITAZIONE LOGOPEDICA
Per seduta collettiva (Ciclo di dieci sedute, di durata non inferiore a 45 minuti)
Include training per dislessia, training per discalculia, training per disfasia, esame dell'afasia.</t>
  </si>
  <si>
    <t>93.78.1</t>
  </si>
  <si>
    <t>RIABILITAZIONE DEL CIECO
Terapia delle attività della vita quotidiana
Per seduta individuale (Ciclo di dieci sedute)</t>
  </si>
  <si>
    <t>93.78.2</t>
  </si>
  <si>
    <t>RIABILITAZIONE DEL CIECO
Terapia delle attività della vita quotidiana
Per seduta collettiva (Ciclo di dieci sedute)</t>
  </si>
  <si>
    <t>93.82.1</t>
  </si>
  <si>
    <t>TERAPIA EDUCAZIONALE DEL DIABETICO
Per seduta individuale (Ciclo di dieci sedute)</t>
  </si>
  <si>
    <t>93.82.2</t>
  </si>
  <si>
    <t>TERAPIA EDUCAZIONALE 
Per seduta collettiva (Ciclo di dieci sedute)</t>
  </si>
  <si>
    <t>93.82.3</t>
  </si>
  <si>
    <t>Pneumologia
Dermatologia/Allergologia</t>
  </si>
  <si>
    <t>Terapia educazione del paziente asmatico/allergico con rischio anafilattico.
Seduta individuale</t>
  </si>
  <si>
    <t>93.83</t>
  </si>
  <si>
    <t>TERAPIA OCCUPAZIONALE
Training per il raggiungimento del miglior livello possibile di autosufficienza nelle attività della vita quotidiana, primaria e secondaria
Escluso: Training in attività di vita quotidiana per ciechi (93.78)
Per seduta individuale (Ciclo di dieci sedute di 30 minuti)</t>
  </si>
  <si>
    <t>93.83.1</t>
  </si>
  <si>
    <t>TERAPIA OCCUPAZIONALE 
Training per il raggiungimento del miglior livello possibile di autosufficienza nelle attività della vita  quotidiana, primaria e secondaria
Escluso: Training in attività di vita quotidiana per ciechi (93.78) Per seduta collettiva (Ciclo di dieci sedute di 30 minuti)</t>
  </si>
  <si>
    <t>93.89.1</t>
  </si>
  <si>
    <t>Medicina fisica e riabilitazione
Neurologia
Otorinolaringoiatria</t>
  </si>
  <si>
    <t>TRAINING CONDIZIONAMENTO AUDIOMETRICO INFANTILE
Per seduta individuale (Ciclo di sei sedute)</t>
  </si>
  <si>
    <t>93.89.2</t>
  </si>
  <si>
    <t>Medicina fisica e riabilitazione
Nefrologia</t>
  </si>
  <si>
    <t>TRAINING PER DISTURBI COGNITIVI
Riabilitazione funzioni mnesiche, gnosiche e prassiche
Per seduta individuale (Ciclo di dieci sedute)</t>
  </si>
  <si>
    <t>93.89.3</t>
  </si>
  <si>
    <t>TRAINING PER DISTURBI COGNITIVI
Riabilitazione funzioni mnesiche, gnosiche e prassiche
Per seduta collettiva (Ciclo di dieci sedute)</t>
  </si>
  <si>
    <t>93.89.4</t>
  </si>
  <si>
    <t>RIABILITAZIONE RESPIRATORIA
Per seduta individuale di 60 minuti (ciclo di dieci sedute)</t>
  </si>
  <si>
    <t>93.89.5</t>
  </si>
  <si>
    <t>RIABILITAZIONE ED EDUCAZIONE NUTRIZIONALE
Per seduta individuale</t>
  </si>
  <si>
    <t>93.8951</t>
  </si>
  <si>
    <t>RIABILITAZIONE ED EDUCAZIONE NUTRIZIONALE
Per seduta collettiva</t>
  </si>
  <si>
    <t>93.91</t>
  </si>
  <si>
    <t>RESPIRAZIONE A PRESSIONE POSITIVA INTERMITTENTE
Per seduta</t>
  </si>
  <si>
    <t>93.94</t>
  </si>
  <si>
    <t>Otorinolaringoiatria
Pneumologia</t>
  </si>
  <si>
    <t>MEDICAMENTO RESPIRATORIO SOMMINISTRATO PER MEZZO DI NEBULIZZATORE
Aerosolterapia
Per seduta  (Ciclo di dieci sedute)</t>
  </si>
  <si>
    <t>93.95</t>
  </si>
  <si>
    <t>OSSIGENAZIONE IPERBARICA
Per seduta</t>
  </si>
  <si>
    <t>93.99</t>
  </si>
  <si>
    <t>ALTRE PROCEDURE RESPIRATORIE
Drenaggio posturale
Per seduta  (Ciclo di dieci sedute)</t>
  </si>
  <si>
    <t>93.99.1</t>
  </si>
  <si>
    <t>BRONCOINSTILLAZIONI
Per seduta</t>
  </si>
  <si>
    <t>93.99.2</t>
  </si>
  <si>
    <t>ADDESTRAMENTO ALLA VENTILAZIONE MECCANICA 
Per pazienti con insufficienza respiratoria cronica ipercapnica
Per seduta individuale</t>
  </si>
  <si>
    <t>93.99.4</t>
  </si>
  <si>
    <t>MISURA OSSIDO NITRICO ESALATO</t>
  </si>
  <si>
    <t>94.01.1</t>
  </si>
  <si>
    <t>Psichiatria/Psicologia-Psicoterapia</t>
  </si>
  <si>
    <t>SOMMINISTRAZIONE E INTERPRETAZIONE DI TEST DI INTELLIGENZA</t>
  </si>
  <si>
    <t>94.01.2</t>
  </si>
  <si>
    <t>Psichiatria/Psicologia-Psicoterapia
Neurologia</t>
  </si>
  <si>
    <t xml:space="preserve">SOMMINISTRAZIONE E INTERPRETAZIONE DI TEST DI DETERIORAMENTO O SVILUPPO INTELLETTIVO
M.D.B., MODA, WAIS, STANFORD, BINET,WISC-R, WIPSI, Termann-Merril o analoghi </t>
  </si>
  <si>
    <t>94.02.1</t>
  </si>
  <si>
    <t>SOMMINISTRAZIONE E INTERPRETAZIONE DI TEST DELLA MEMORIA
Memoria implicita, esplicita, a breve e lungo termine</t>
  </si>
  <si>
    <t>94.02.2</t>
  </si>
  <si>
    <t>TEST DELLA SCALA DI MEMORIA DI WECHSLER [WMS]</t>
  </si>
  <si>
    <t>94.02.3</t>
  </si>
  <si>
    <t>Psichiatria/Psicologia-Psicoterapia
Neuropsichiatria infantile</t>
  </si>
  <si>
    <t>Test Neuropsicometrici di I Livello</t>
  </si>
  <si>
    <t>94.08.1</t>
  </si>
  <si>
    <t xml:space="preserve">SOMMINISTRAZIONE E INTERPRETAZIONE DI TEST DELLE FUNZIONI ESECUTIVE </t>
  </si>
  <si>
    <t>94.08.2</t>
  </si>
  <si>
    <t>SOMMINISTRAZIONE E INTERPRETAZIONE DI TEST DELLE  ABILITA' VISUO SPAZIALI</t>
  </si>
  <si>
    <t>94.08.3</t>
  </si>
  <si>
    <t>SOMMINISTRAZIONE E INTERPRETAZIONE DI TEST PROIETTIVI E DELLA PERSONALITA'</t>
  </si>
  <si>
    <t>94.08.4</t>
  </si>
  <si>
    <t>Psichiatria/Psicologia-Psicoterapia
Medicina fisica e riabilitazione</t>
  </si>
  <si>
    <t>ESAME DELL' AFASIA Con batteria standardizzata (Boston A.B., Aachen A.B., ENPA)</t>
  </si>
  <si>
    <t>94.08.5</t>
  </si>
  <si>
    <t>TEST DI VALUTAZIONE DELLA DISABILITA' SOCIALE</t>
  </si>
  <si>
    <t>94.08.6</t>
  </si>
  <si>
    <t>TEST DI VALUTAZIONE DEL CARICO FAMILIARE E DELLE STRATEGIE DI COPING</t>
  </si>
  <si>
    <t>94.09</t>
  </si>
  <si>
    <t>COLLOQUIO PSICOLOGICO CLINICO</t>
  </si>
  <si>
    <t>94.12.1</t>
  </si>
  <si>
    <t>VISITA PSICHIATRICA DI CONTROLLO
Visita neuropsichiatrica infantile di controllo</t>
  </si>
  <si>
    <t>94.19.1</t>
  </si>
  <si>
    <t>COLLOQUIO PSICHIATRICO</t>
  </si>
  <si>
    <t>94.3</t>
  </si>
  <si>
    <t>PSICOTERAPIA INDIVIDUALE</t>
  </si>
  <si>
    <t>94.32</t>
  </si>
  <si>
    <t>IPNOTERAPIA
Ipnosi
Incluso: Ipnosi per analgesia</t>
  </si>
  <si>
    <t>94.42</t>
  </si>
  <si>
    <t>PSICOTERAPIA FAMILIARE
Per seduta</t>
  </si>
  <si>
    <t>94.42.1</t>
  </si>
  <si>
    <t>PSICOTERAPIA DI COPPIA Per seduta</t>
  </si>
  <si>
    <t>94.44</t>
  </si>
  <si>
    <t>PSICOTERAPIA DI GRUPPO
Per seduta e per partecipante</t>
  </si>
  <si>
    <t>94.45</t>
  </si>
  <si>
    <t>Valutazione neuropsichiatrica in età evolutiva ed eventuale colloquio con i genitori (90 minuti)</t>
  </si>
  <si>
    <t>94.46</t>
  </si>
  <si>
    <t>Valutazioni funzionali motorie in età evolutiva (erogabile in più accessi, per 240 minuti totali)</t>
  </si>
  <si>
    <t>94.47</t>
  </si>
  <si>
    <t>Valutazione terapia occupazionale in età evolutiva (erogabile in più accessi, per 180 minuti totali)</t>
  </si>
  <si>
    <t>94.48</t>
  </si>
  <si>
    <t>Colloquio con i genitori, restituzione di diagnosi e impostazione piano trattamento</t>
  </si>
  <si>
    <t>94.49</t>
  </si>
  <si>
    <t>Somministrazione test osservazione comportamentale strutturata compreso di scoring (ADOS)</t>
  </si>
  <si>
    <t>94.50</t>
  </si>
  <si>
    <t>Intervista strutturata per genitori o caregiver di pazienti con sospetto di autismo (ADI-R)</t>
  </si>
  <si>
    <t>94.51</t>
  </si>
  <si>
    <t>Somministrazione test di sviluppo o di livello cognitivo in età evolutiva e questionario per i genitori  (SCQ, CBCL, SRS) (erogabile in più accessi, per 300 minuti totali, compreso di scoring)</t>
  </si>
  <si>
    <t>94.52</t>
  </si>
  <si>
    <t>Valutazione del profilo funzionale in età evolutiva (PEP-3, Check list ESDM ABLLS) (erogabile in più accessi, per 180 minuti totali)</t>
  </si>
  <si>
    <t>94.53</t>
  </si>
  <si>
    <t>Valutazione neuropsicologica in età evolutiva  (NEPSY, BVN 5-11 aa, BVN12-18 aa)  (erogabile in più accessi, per 180 minuti totali)</t>
  </si>
  <si>
    <t>94.54</t>
  </si>
  <si>
    <t>Valutazione della comunicazione e del linguaggio in età evolutiva: in sede. (erogabile in più accessi, per 180 minuti totali)</t>
  </si>
  <si>
    <t>94.55</t>
  </si>
  <si>
    <t>Valutazione audiometrica in età evolutiva per pazienti complessi</t>
  </si>
  <si>
    <t>94.56</t>
  </si>
  <si>
    <t>Somministrazione test proiettivi CAT- test grafici, del disegno e di appercezione tematica per bambini. (erogabile in più accessi, per 180 minuti totali)</t>
  </si>
  <si>
    <t>94.57</t>
  </si>
  <si>
    <t>Valutazione funzionale psicomotoria e del comportamento in età evolutiva. (erogabile in più accessi, per 180 minuti totali)</t>
  </si>
  <si>
    <t>94.58</t>
  </si>
  <si>
    <t>Somministrazione test di sviluppo o di livello cognitivo in età evolutiva e questionari per disabilità sociale (BSQ per bambini tra 3-7 anni, MCTW per bambini tra 8 e 11 anni, CBCL) (erogabile in più accessi, per 300 minuti totali, compreso di scoring)</t>
  </si>
  <si>
    <t>94.59</t>
  </si>
  <si>
    <t>Somministrazione test e valutazione apprendimenti letto-scrittura e matematica. (erogabile in più accessi, per 180 minuti totali)</t>
  </si>
  <si>
    <t>94.60</t>
  </si>
  <si>
    <t>Colloqui di orientamento, training e sostegno alla famiglia (parent training). Per seduta, ciclo di 8 sedute ripetibili.</t>
  </si>
  <si>
    <t>94.61</t>
  </si>
  <si>
    <t>Colloqui di orientamento, training e sostegno alla famiglia (parent training). Per seduta, ciclo di 8 sedute ripetibili. Per gruppi di 6-8 famiglie</t>
  </si>
  <si>
    <t>95.01</t>
  </si>
  <si>
    <t>ESAME PARZIALE DELL'OCCHIO
Esame dell'occhio con prescrizione di lenti
Non associabile a Esame complessivo dell'occhio (codice 95.02)</t>
  </si>
  <si>
    <t>95.01.1</t>
  </si>
  <si>
    <t>Ipovisione in età evolutiva: esame approfondito delle funzioni dell'occhio in pazienti complessi (60 minuti)</t>
  </si>
  <si>
    <t>95.02</t>
  </si>
  <si>
    <t>PRIMA VISITA OCULISTICA. Incluso: ESAME DEL VISUS, REFRAZIONE CON EVENTUALE PRESCRIZIONE DI LENTI, TONOMETRIA, BIOMICROSCOPIA, FUNDUS OCULI CON O SENZA MIDRIASI FARMACOLOGICA</t>
  </si>
  <si>
    <t>95.03.1</t>
  </si>
  <si>
    <t>STUDIO DELLA TOPOGRAFIA CORNEALE</t>
  </si>
  <si>
    <t>95.05</t>
  </si>
  <si>
    <t>STUDIO DEL CAMPO VISIVO
Campimetria, perimetria statica/cinetica</t>
  </si>
  <si>
    <t>95.05.1</t>
  </si>
  <si>
    <t>Ipovisione in età evolutiva: campo visivo e micro perimetrico in pazienti complessi</t>
  </si>
  <si>
    <t>95.06</t>
  </si>
  <si>
    <t>STUDIO DELLA SENSIBILITA' AL COLORE
Test di acuità visiva e di discriminazione cromatica</t>
  </si>
  <si>
    <t>95.07</t>
  </si>
  <si>
    <t>STUDIO DELL'ADATTABILITA' AL BUIO</t>
  </si>
  <si>
    <t>95.07.1</t>
  </si>
  <si>
    <t>STUDIO DELLA SENSIBILITA' AL CONTRASTO</t>
  </si>
  <si>
    <t>95.07.2</t>
  </si>
  <si>
    <t>TEST ERGOOFTALMOLOGICO</t>
  </si>
  <si>
    <t>95.09.1</t>
  </si>
  <si>
    <t xml:space="preserve">ESAME DEL FUNDUS OCULI </t>
  </si>
  <si>
    <t>95.09.2</t>
  </si>
  <si>
    <t>ESOFTALMOMETRIA</t>
  </si>
  <si>
    <t>95.09.3</t>
  </si>
  <si>
    <t>CHERATOESTESIOMETRIA</t>
  </si>
  <si>
    <t>95.11</t>
  </si>
  <si>
    <t>FOTOGRAFIA DEL FUNDUS 
Per occhio</t>
  </si>
  <si>
    <t>95.11.1</t>
  </si>
  <si>
    <t>FOTOGRAFIA DEL SEGMENTO ANTERIORE</t>
  </si>
  <si>
    <t>95.12</t>
  </si>
  <si>
    <t>ANGIOGRAFIA OCULARE O ANGIOSCOPIA OCULARE</t>
  </si>
  <si>
    <t>TOMOGRAFIA A COERENZA OTTICA (OCT)</t>
  </si>
  <si>
    <t>TOMOGRAFIA DELLA PAPILLA OTTICA (HRT)</t>
  </si>
  <si>
    <t>95.13</t>
  </si>
  <si>
    <t>ECOGRAFIA OCULARE
Ecografia
Ecobiometria</t>
  </si>
  <si>
    <t>95.13.1</t>
  </si>
  <si>
    <t>PACHIMETRIA CORNEALE</t>
  </si>
  <si>
    <t>95.13.2</t>
  </si>
  <si>
    <t>BIOMICROSCOPIA CORNEALE
Con conta cellule endoteliali</t>
  </si>
  <si>
    <t>95.14</t>
  </si>
  <si>
    <t>STUDIO RADIOLOGICO DELL'OCCHIO</t>
  </si>
  <si>
    <t>95.15</t>
  </si>
  <si>
    <t>STUDIO DELLA MOTILITA' OCULARE</t>
  </si>
  <si>
    <t>95.2</t>
  </si>
  <si>
    <t>TEST FUNZIONALI OBIETTIVI DELL'OCCHIO
Test di Hess - Lancaster
Escluso: Test con polisonnogramma (89.17)</t>
  </si>
  <si>
    <t>95.21</t>
  </si>
  <si>
    <t>ELETTRORETINOGRAFIA (ERG, FLASH-PATTERN)</t>
  </si>
  <si>
    <t>95.22</t>
  </si>
  <si>
    <t>ELETTROOCULOGRAFIA (EOG)</t>
  </si>
  <si>
    <t>95.23</t>
  </si>
  <si>
    <t>POTENZIALI EVOCATI VISIVI  (VEP)
Potenziali evocati da pattern o da flash o da pattern ad emicampi</t>
  </si>
  <si>
    <t>95.23.1</t>
  </si>
  <si>
    <t>INTERFEROMETRIA</t>
  </si>
  <si>
    <t>95.24.1</t>
  </si>
  <si>
    <t>STUDIO DEL NISTAGMO REGISTRATO SPONTANEO O POSIZIONALE</t>
  </si>
  <si>
    <t>95.24.2</t>
  </si>
  <si>
    <t>STUDIO DEL NISTAGMO REGISTRATO PROVOCATO</t>
  </si>
  <si>
    <t>95.24.3</t>
  </si>
  <si>
    <t>Oculistica
Otorinolaringoiatria</t>
  </si>
  <si>
    <t>STUDIO DEI MOVIMENTI OCULARI CONIUGATI 
Incluso: saccadici e d'inseguimento lento, nistagmo otocinetico, esame clinico con prove caloriche</t>
  </si>
  <si>
    <t>95.25</t>
  </si>
  <si>
    <t>ELETTROMIOGRAFIA DELL'OCCHIO (EMG)</t>
  </si>
  <si>
    <t>95.26</t>
  </si>
  <si>
    <t>TONOGRAFIA, TEST DI PROVOCAZIONE E ALTRI TEST PER IL GLAUCOMA</t>
  </si>
  <si>
    <t>95.35</t>
  </si>
  <si>
    <t>TRAINING ORTOTTICO
Per seduta individuale</t>
  </si>
  <si>
    <t>95.36</t>
  </si>
  <si>
    <t>Oculistica
Neuropsichiatria infantile</t>
  </si>
  <si>
    <t>Ipovisione in età evolutiva: identificazione ausili, protesi per il supporto didattico
(erogabile in più accessi per 120 minuti totali)</t>
  </si>
  <si>
    <t>95.36.1</t>
  </si>
  <si>
    <t>Ipovisione in età evolutiva: adattamento e training all'utilizzo di ausili, protesi
(per seduta; ciclo di 3 sedute)</t>
  </si>
  <si>
    <t>95.41.1</t>
  </si>
  <si>
    <t>ESAME AUDIOMETRICO TONALE
Incluso: Acufonometria (test di Feldman, test di Vernon)</t>
  </si>
  <si>
    <t>95.41.2</t>
  </si>
  <si>
    <t>ESAME AUDIOMETRICO VOCALE</t>
  </si>
  <si>
    <t>95.41.3</t>
  </si>
  <si>
    <t>AUDIOMETRIA AUTOMATICA</t>
  </si>
  <si>
    <t>95.41.4</t>
  </si>
  <si>
    <t>ESAME AUDIOMETRICO CONDIZIONATO INFANTILE</t>
  </si>
  <si>
    <t>95.42</t>
  </si>
  <si>
    <t>IMPEDENZOMETRIA
Include: Timpanogramma</t>
  </si>
  <si>
    <t>95.43</t>
  </si>
  <si>
    <t>VALUTAZIONE AUDIOLOGICA
Valutazione con: macchine del rumore di Barany, test ad occhi chiusi
feedbak ritardato, mascheramento, lateralizzazione di Weber</t>
  </si>
  <si>
    <t>95.44.1</t>
  </si>
  <si>
    <t>TEST CLINICO DELLA FUNZIONALITA' VESTIBOLARE
Esame clinico con prove caloriche</t>
  </si>
  <si>
    <t>95.44.2</t>
  </si>
  <si>
    <t>ESAME CLINICO DELLA FUNZIONALITA' VESTIBOLARE
Test posizionali o rilievo segni spontanei</t>
  </si>
  <si>
    <t>95.45</t>
  </si>
  <si>
    <t>STIMOLAZIONI VESTIBOLARI ROTATORIE
Prove rotatorie, Prove pendolari a smorzamento meccanico</t>
  </si>
  <si>
    <t>95.46</t>
  </si>
  <si>
    <t>ALTRI TEST AUDIOMETRICI O DELLA FUNZIONALITA' VESTIBOLARE
Prove audiometriche sopraliminari</t>
  </si>
  <si>
    <t>95.47</t>
  </si>
  <si>
    <t>ESAME DELL' UDITO NAS</t>
  </si>
  <si>
    <t>95.48.1</t>
  </si>
  <si>
    <t xml:space="preserve">MESSA A PUNTO DI MEZZI PER L'UDITO
Audiometria tonale protesica
Audiometria vocale protesica
Escluso: Impianto di strumenti elettromagnetici per l'udito </t>
  </si>
  <si>
    <t>95.48.2</t>
  </si>
  <si>
    <t>CONTROLLO PROTESICO ELETTROACUSTICO</t>
  </si>
  <si>
    <t>95.48.3</t>
  </si>
  <si>
    <t>MISURE PROTESICHE IN SITU</t>
  </si>
  <si>
    <t>95.48.4</t>
  </si>
  <si>
    <t>TEST DI STIMOLAZIONE ELETTRICA AL PROMONTORIO</t>
  </si>
  <si>
    <t>95.49</t>
  </si>
  <si>
    <t>ADATTAMENTO IMPIANTI COCLEARI</t>
  </si>
  <si>
    <t>96.07</t>
  </si>
  <si>
    <t>Gastroenterologia
Otorinolaringoiatria</t>
  </si>
  <si>
    <t>POSIZIONAMENTO DI SONDINO NASOGASTRICO</t>
  </si>
  <si>
    <t>96.17</t>
  </si>
  <si>
    <t>INSERZIONE DI DIAFRAMMA VAGINALE</t>
  </si>
  <si>
    <t>96.18</t>
  </si>
  <si>
    <t>INSERZIONE DI ALTRO PESSARIO VAGINALE</t>
  </si>
  <si>
    <t>96.22</t>
  </si>
  <si>
    <t>DILATAZIONE DEL RETTO</t>
  </si>
  <si>
    <t>96.23</t>
  </si>
  <si>
    <t>DILATAZIONE DELLO SFINTERE ANALE</t>
  </si>
  <si>
    <t>96.25</t>
  </si>
  <si>
    <t>DISTENSIONE TERAPEUTICA DELLA VESCICA</t>
  </si>
  <si>
    <t>96.26</t>
  </si>
  <si>
    <t>RIDUZIONE MANUALE DI PROLASSO RETTALE</t>
  </si>
  <si>
    <t>96.27</t>
  </si>
  <si>
    <t>RIDUZIONE MANUALE DI ERNIA</t>
  </si>
  <si>
    <t>96.33</t>
  </si>
  <si>
    <t>GASTROLUSI</t>
  </si>
  <si>
    <t>96.38</t>
  </si>
  <si>
    <t>RIMOZIONE DI FECALOMA</t>
  </si>
  <si>
    <t>96.39</t>
  </si>
  <si>
    <t>CLISMA TRANSANALE</t>
  </si>
  <si>
    <t>96.49</t>
  </si>
  <si>
    <t>INSTILLAZIONE GENITOURINARIA
Instillazione di supposta prostaglandinica
Instillazione di farmaci intravescicali</t>
  </si>
  <si>
    <t>96.51</t>
  </si>
  <si>
    <t>IRRIGAZIONE DELL'OCCHIO
Irrigazione corneale
Escluso: Irrigazione con rimozione di corpo estraneo (98.21)</t>
  </si>
  <si>
    <t>96.52</t>
  </si>
  <si>
    <t>IRRIGAZIONE DELL'ORECCHIO
Irrigazione con rimozione di cerume (mono o bilaterale)</t>
  </si>
  <si>
    <t>96.54.1</t>
  </si>
  <si>
    <t xml:space="preserve">ABLAZIONE TARTARO </t>
  </si>
  <si>
    <t>96.54.2</t>
  </si>
  <si>
    <t>SIGILLATURA DEI SOLCHI E DELLE FOSSETTE</t>
  </si>
  <si>
    <t>96.54.3</t>
  </si>
  <si>
    <t>CURA STOMATITE, GENGIVITE, ALVEOLITE
Per seduta</t>
  </si>
  <si>
    <t>96.55</t>
  </si>
  <si>
    <t>TOILETTE DI TRACHEOSTOMIA</t>
  </si>
  <si>
    <t>96.57</t>
  </si>
  <si>
    <t>IRRIGAZIONE DI CATETERE VASCOLARE
Irrigazione [disostruzione] dello shunt arterovenoso</t>
  </si>
  <si>
    <t>96.59</t>
  </si>
  <si>
    <t>ALTRA IRRIGAZIONE DI FERITA
Pulizia di ferita NAS
Escluso: Sbrigliamento (86.22, 86.27-86.28)</t>
  </si>
  <si>
    <t>96.59.1</t>
  </si>
  <si>
    <t>MEDICAZIONE AVANZATA SEMPLICE di ferita con estensione &lt; 10 cm2 e/o superficiale. Incluso: anestesia locale per contatto e detersione. Fino a sedici medicazioni per ferita</t>
  </si>
  <si>
    <t>96.59.2</t>
  </si>
  <si>
    <t>MEDICAZIONE AVANZATA COMPLESSA di ferita con estensione 10-25 cm2 e/o profondità limitata al derma. Incluso: anestesia locale per contatto, detersione, sbrigliamento. Fino a 40 medicazioni per ferita</t>
  </si>
  <si>
    <t>96.59.3</t>
  </si>
  <si>
    <t>MEDICAZIONE AVANZATA COMPLESSA di ferita con estensione 25-80 cm2 e/o interessamento fascia muscolare. Incluso: anestesia locale per contatto, detersione, sbrigliamento. Fino a 60 medicazioni per ferita</t>
  </si>
  <si>
    <t>96.59.4</t>
  </si>
  <si>
    <t>MEDICAZIONE AVANZATA COMPLESSA di ferita con estensione &gt; 80 cm2 e/o interessamento di muscoli e piani profondi. Incluso: anestesia locale per contatto, detersione, sbrigliamento. Fino a 80 medicazioni per ferita</t>
  </si>
  <si>
    <t>96.59.5</t>
  </si>
  <si>
    <t>MEDICAZIONE AVANZATA DI FERITA COMPLICATA con involuzione fagedenica, infezione severa con coinvolgimento dei tessuti profondi. Incluso: anestesia per infiltrazione locale, detersione, antisepsi, sbrigliamento, medicazioni. Con documentazione fotografica. Fino a 20 medicazioni per ferita</t>
  </si>
  <si>
    <t>96.59.6</t>
  </si>
  <si>
    <t>MEDICAZIONE AVANZATA DI FERITA COMPLICATA CON TECNICHE STRUMENTALI. Per lesione che richiede particolare impegno per cronologia e/o infezione tessuti profondi e/o esposizione segmenti ossei e/o tendinei. Incluso: Anestesia tronculare, sedazione farmacologica, detersione, sbrigliamento chirurgico, medicazioni speciali con tecniche strumentali quali: medicazioni cavitarie, vacuum-terapia, toilette chirurgica ad ultrasuoni, sostituti della pelle, prodotti stimolanti neoangiogenesi e rivascolarizzazione periferica (es. prostanoidi, inibitori metalloproteasi). Fino a 20 medicazioni per ferita (Per le vasculiti: 60 medicazioni per ferita)</t>
  </si>
  <si>
    <t>96.59.7</t>
  </si>
  <si>
    <t>MEDICAZIONE AVANZATA COMPLESSA di ferite croniche e/o coinvolgenti almeno un terzo della superficie cutanea. Incluso: antidolorifico sistemico e/o locale, detersione, sbrigliamento, uso di garze avanzate. Per seduta di almeno 1 ora</t>
  </si>
  <si>
    <t>96.6</t>
  </si>
  <si>
    <t>INFUSIONE ENTERALE DI SOSTANZE NUTRIZIONALI CONCENTRATE MEDIANTE SONDA NUTRIZIONALE
Trattamento completo per giornata
Include il trattamento domiciliare
Per la corretta modalità di erogazione della prestazione, consultare le note esplicative allegate;</t>
  </si>
  <si>
    <t>96.60.1</t>
  </si>
  <si>
    <t>SONDAGGIO NASO-GASTRICO O NASO-DIGIUNALE</t>
  </si>
  <si>
    <t>96.6A</t>
  </si>
  <si>
    <t>POSIZIONAMENTO DI SONDINO NASO-GASTRICO PER NUTRIZIONE ENTERALE</t>
  </si>
  <si>
    <t>97.02</t>
  </si>
  <si>
    <t>SOSTITUZIONE DI TUBO PER GASTROSTOMIA 
Incluso: bottone gastrostomico</t>
  </si>
  <si>
    <t>97.1</t>
  </si>
  <si>
    <t>SOSTITUZIONE NON OPERATORIA DI SUSSIDIO PER IL SISTEMA MUSCOLOSCHELETRICO E TEGUMENTARIO
Riparazione apparecchi  gessati</t>
  </si>
  <si>
    <t>97.23</t>
  </si>
  <si>
    <t>SOSTITUZIONE DI CANNULA TRACHEOSTOMICA</t>
  </si>
  <si>
    <t>97.29</t>
  </si>
  <si>
    <t>REVISIONE O SOSTITUZIONE DI ALTRO DISPOSITIVO TERAPEUTICO
Incluso: sostituzione di drenaggio toracico, ricarica elastomero
Non associabile ai codici da 97.1 a 97.89 compresi</t>
  </si>
  <si>
    <t>97.29.1</t>
  </si>
  <si>
    <t>REVISIONE DI CATETERE PERITONEALE
Revisione di catetere per dialisi peritoneale, cambio set di connessione, sostituzione parti di catetere</t>
  </si>
  <si>
    <t>97.29.2</t>
  </si>
  <si>
    <t>SOSTITUZIONE DI VALVOLA FONATORIA
Incluso: valvola fonatoria, massimo per 3 volte nell'arco dei 12 mesi</t>
  </si>
  <si>
    <t>97.30.2</t>
  </si>
  <si>
    <t>REVISIONE O SOSTITUZIONE DI NEFROSTOMIA PERCUTANEA
Non associabile ai codici da 97.1 a 97.89 compresi</t>
  </si>
  <si>
    <t>97.35</t>
  </si>
  <si>
    <t>RIMOZIONE DI PROTESI DENTALE
Rimozione di corona isolata, Rimozione di elemento protesico</t>
  </si>
  <si>
    <t>97.61</t>
  </si>
  <si>
    <t>Urologia
Diagnostica per immagini</t>
  </si>
  <si>
    <t>RIMOZIONE O SOSTITUZIONE DI PIELOSTOMIA PERCUTANEA</t>
  </si>
  <si>
    <t>97.71</t>
  </si>
  <si>
    <t>RIMOZIONE DI DISPOSITIVO CONTRACCETTIVO INTRAUTERINO</t>
  </si>
  <si>
    <t>97.82</t>
  </si>
  <si>
    <t>RIMOZIONE DI DISPOSITIVO DI DRENAGGIO PERITONEALE</t>
  </si>
  <si>
    <t>97.88</t>
  </si>
  <si>
    <t>RIMOZIONE DI DISPOSITIVO ESTERNO DI IMMOBILIZZAZIONE
Rimozione di supporto, gesso, stecca</t>
  </si>
  <si>
    <t>97.89</t>
  </si>
  <si>
    <t>RIMOZIONE DI ALTRO DISPOSITIVO TERAPEUTICO
Incluso: sutura</t>
  </si>
  <si>
    <t>97.89.1</t>
  </si>
  <si>
    <t>RIMOZIONE DI MEZZO DI SINTESI INTERNO
Indipendentemente dalla localizzazione</t>
  </si>
  <si>
    <t>97.99</t>
  </si>
  <si>
    <t>Chirurgia generale
Gastroenterologia
Urologia</t>
  </si>
  <si>
    <t>TRATTAMENTO STOMATOTERAPICO
Include: irrigazione o lavaggio stomia, medicazione e sostituzione sacchetto o cannula stomica ed educazione all'autogestione della stomia</t>
  </si>
  <si>
    <t>98.01</t>
  </si>
  <si>
    <t>RIMOZIONE DI CORPO ESTRANEO INTRALUMINALE DALLA BOCCA, SENZA INCISIONE</t>
  </si>
  <si>
    <t>98.02</t>
  </si>
  <si>
    <t>RIMOZIONE DI CORPO ESTRANEO INTRALUMINALE DALL'ESOFAGO, SENZA INCISIONE
Incluso: Endoscopia</t>
  </si>
  <si>
    <t>98.03</t>
  </si>
  <si>
    <t>RIMOZIONE DI CORPO ESTRANEO INTRALUMINALE DALLO STOMACO E DALL'INTESTINUO TENUE, SENZA INCISIONE
Incluso: Endoscopia</t>
  </si>
  <si>
    <t>98.04</t>
  </si>
  <si>
    <t>RIMOZIONE DI CORPO ESTRANEO INTRALUMINALE DALL'INTESTINO CRASSO, SENZA INCISIONE
Incluso: Endoscopia</t>
  </si>
  <si>
    <t>98.05</t>
  </si>
  <si>
    <t>RIMOZIONE DI CORPO ESTRANEO INTRALUMINALE DA RETTO E ANO, SENZA INCISIONE
Incluso: Endoscopia</t>
  </si>
  <si>
    <t>98.11</t>
  </si>
  <si>
    <t>RIMOZIONE DI CORPO ESTRANEO INTRALUMINALE DALL'ORECCHIO, SENZA INCISIONE</t>
  </si>
  <si>
    <t>98.12</t>
  </si>
  <si>
    <t>RIMOZIONE DI CORPO ESTRANEO INTRALUMINALE DAL NASO, SENZA INCISIONE</t>
  </si>
  <si>
    <t>98.13</t>
  </si>
  <si>
    <t>RIMOZIONE DI CORPO ESTRANEO INTRALUMINALE DALLA  FARINGE, SENZA INCISIONE</t>
  </si>
  <si>
    <t>98.14</t>
  </si>
  <si>
    <t>RIMOZIONE DI CORPO ESTRANEO INTRALUMINALE DALLA LARINGE, SENZA INCISIONE
Incluso: Laringoscopia</t>
  </si>
  <si>
    <t>98.15</t>
  </si>
  <si>
    <t>RIMOZIONE DI CORPO ESTRANEO INTRALUMINALE DALLA TRACHEA E BRONCHI, SENZA INCISIONE</t>
  </si>
  <si>
    <t>98.16</t>
  </si>
  <si>
    <t>RIMOZIONE DI CORPO ESTRANEO INTRALUMINALE DALL'UTERO, SENZA INCISIONE
Incluso: Isteroscopia 
Escluso: Rimozione di dispositivo contraccettivo intrauterino (97.71)</t>
  </si>
  <si>
    <t>98.17</t>
  </si>
  <si>
    <t>RIMOZIONE DI CORPO ESTRANEO INTRALUMINALE DALLA VAGINA, SENZA INCISIONE</t>
  </si>
  <si>
    <t>98.18</t>
  </si>
  <si>
    <t>RIMOZIONE DI CORPO ESTRANEO INTRALUMINALE DA STOMA ARTIFICIALE, SENZA INCISIONE</t>
  </si>
  <si>
    <t>98.19</t>
  </si>
  <si>
    <t>RIMOZIONE DI CORPO ESTRANEO INTRALUMINALE DALL'URETRA, SENZA INCISIONE
Incluso: Uretroscopia</t>
  </si>
  <si>
    <t>98.20</t>
  </si>
  <si>
    <t>RIMOZIONE DI CORPO ESTRANEO, NAS</t>
  </si>
  <si>
    <t>98.21</t>
  </si>
  <si>
    <t>RIMOZIONE DI CORPO ESTRANEO SUPERFICIALE DALL'OCCHIO, SENZA INCISIONE</t>
  </si>
  <si>
    <t>98.22</t>
  </si>
  <si>
    <t>RIMOZIONE DI CORPO ESTRANEO SUPERFICIALE DA TESTA E COLLO, SENZA INCISIONE
Rimozione di corpo estraneo incluso da palpebra o congiuntiva senza incisione</t>
  </si>
  <si>
    <t>98.23</t>
  </si>
  <si>
    <t>RIMOZIONE DI CORPO ESTRANEO  DALLA VULVA, SENZA INCISIONE</t>
  </si>
  <si>
    <t>98.24</t>
  </si>
  <si>
    <t>RIMOZIONE DI CORPO ESTRANEO DA SCROTO E PENE, SENZA INCISIONE</t>
  </si>
  <si>
    <t>98.25.1</t>
  </si>
  <si>
    <t>RIMOZIONE DI ALTRO CORPO ESTRANEO DAL TRONCO ECCETTO SCROTO, PENE E VULVA,  SENZA INCISIONE</t>
  </si>
  <si>
    <t>98.25.2</t>
  </si>
  <si>
    <t>RIMOZIONE DI CORPO ESTRANEO ENDOVASCOLARE PER VIA TRANSCUTANEA</t>
  </si>
  <si>
    <t>98.26</t>
  </si>
  <si>
    <t>RIMOZIONE DI CORPO ESTRANEO DALLA MANO, SENZA INCISIONE</t>
  </si>
  <si>
    <t>98.27</t>
  </si>
  <si>
    <t>RIMOZIONE DI CORPO ESTRANEO DALL'ARTO SUPERIORE ECCETTO LA MANO, SENZA INCISIONE</t>
  </si>
  <si>
    <t>98.28</t>
  </si>
  <si>
    <t>RIMOZIONE DI CORPO ESTRANEO DAL PIEDE, SENZA INCISIONE</t>
  </si>
  <si>
    <t>98.29</t>
  </si>
  <si>
    <t>RIMOZIONE DI CORPO ESTRANEO DALL'ARTO INFERIORE ECCETTO IL PIEDE, SENZA INCISIONE</t>
  </si>
  <si>
    <t>98.51</t>
  </si>
  <si>
    <t>LITOTRIPSIA EXTRACORPOREA DEL RENE, URETERE E/O VESCICA</t>
  </si>
  <si>
    <t>98.51.1</t>
  </si>
  <si>
    <t>LITOTRIPSIA EXTRACORPOREA DEL RENE, URETERE CON CATETERISMO URETERALE. Prima seduta. Incluso: Visita anestesiologica, anestesia, esami ematochimici, cistoscopia, Ecografia dell'addome inferiore, Visita urologica di controllo. Non associabile a 98.51.2</t>
  </si>
  <si>
    <t>98.51.2</t>
  </si>
  <si>
    <t>LITOTRIPSIA EXTRACORPOREA DEL RENE, URETERE CON CATETERISMO URETERALE. Per seduta successiva alla prima. Incluso: Ecografia dell'addome inferiore, Visita urologica di controllo. Non associabile a 98.51.1</t>
  </si>
  <si>
    <t>98.51.3</t>
  </si>
  <si>
    <t>LITOTRIPSIA EXTRACORPOREA DEL RENE, URETERE E/O VESCICA. Per seduta. Incluso: Ecografia dell'addome inferiore, Visita urologica di controllo</t>
  </si>
  <si>
    <t>99.06.1</t>
  </si>
  <si>
    <t>INFUSIONE DI FATTORI DELLA COAGULAZIONE</t>
  </si>
  <si>
    <t>99.07.1</t>
  </si>
  <si>
    <t>TRASFUSIONE DI SANGUE O EMOCOMPONENTI</t>
  </si>
  <si>
    <t>99.07.2</t>
  </si>
  <si>
    <t>SOMMINISTRAZIONE TERAPEUTICA NON TRASFUSIONALE DI EMOCOMPONENTE. Applicazione su superfice cutanea o mucosa. Escluso: Emocomponente</t>
  </si>
  <si>
    <t>99.07.3</t>
  </si>
  <si>
    <t>SOMMINISTRAZIONE TERAPEUTICA NON TRASFUSIONALE DI EMOCOMPONENTE. Infiltrazione intratissutale, intraarticolare o in sede chirurgica. Escluso: Emocomponente</t>
  </si>
  <si>
    <t>99.12</t>
  </si>
  <si>
    <t>IMMUNIZZAZIONE PER ALLERGIA
Desensibilizzazione
Massimo due inoculazioni per seduta</t>
  </si>
  <si>
    <t>99.12.2</t>
  </si>
  <si>
    <t>IMMUNOTERAPIA SPECIFICA PER VELENO DI IMENOTTERI. Ciclo fino a 12 somministrazioni nel corso di un anno. Escluso: il costo del vaccino</t>
  </si>
  <si>
    <t>99.12.3</t>
  </si>
  <si>
    <t>SOMMINISTRAZIONE DI FARMACI PER MALATTIE AUTOIMMUNI o IMMUNOMEDIATE. Incluso: per via sottocutanea, intramuscolare, endovenosa. Escluso farmaco</t>
  </si>
  <si>
    <t>99.12.4</t>
  </si>
  <si>
    <t>DESENSIBILIZZAZIONE PER FARMACI ED ALIMENTI. Per seduta</t>
  </si>
  <si>
    <t>99.13</t>
  </si>
  <si>
    <t>IMMUNIZZAZIONE PER MALATTIA AUTOIMMUNE</t>
  </si>
  <si>
    <t>99.14.1</t>
  </si>
  <si>
    <t>INFUSIONE DI IMMUNOGLOBULINE ENDOVENA</t>
  </si>
  <si>
    <t>99.15</t>
  </si>
  <si>
    <t>INFUSIONE PARENTERALE DI SOSTANZE NUTRIZIONALI CONCENTRATE
Iperalimentazione, nutrizione parenterale totale (TPN), nutrizione parenterale periferica;
Trattamento completo per giornata; Include il trattamento domiciliare; Per la corretta modalità di erogazione della prestazione, consultare le note esplicative allegate;</t>
  </si>
  <si>
    <t>99.22</t>
  </si>
  <si>
    <t>INIEZIONE O INFUSIONE DI ALTRE SOSTANZE TERAPEUTICHE O PROFILATTICHE
Incluso: per via ipodermica, intramuscolare, endovenosa.
Escluso: steroidi, sostanze ormonali, chemioterapici</t>
  </si>
  <si>
    <t>99.23</t>
  </si>
  <si>
    <t>INIEZIONE DI STEROIDI
Iniezione di cortisone
Impianto sottodermico di progesterone
Impianto sottodermico di altri ormoni o antiormoni</t>
  </si>
  <si>
    <t>99.24.1</t>
  </si>
  <si>
    <t>INFUSIONE DI SOSTANZE ORMONALI</t>
  </si>
  <si>
    <t>99.25</t>
  </si>
  <si>
    <t>INIEZIONE O INFUSIONE DI SOSTANZE CHEMIOTERAPICHE PER TUMORE, NON CLASSIFICATE ALTROVE</t>
  </si>
  <si>
    <t>H-TFC</t>
  </si>
  <si>
    <t>99.25.1</t>
  </si>
  <si>
    <t>CHEMIOTERAPIA incluso esami pre e post trattamento
Per seduta
Non associabile al codice 99.25</t>
  </si>
  <si>
    <t>99.27</t>
  </si>
  <si>
    <t>IONOFORESI
Per seduta (ciclo di sei sedute)</t>
  </si>
  <si>
    <t>99.29.1</t>
  </si>
  <si>
    <t xml:space="preserve">INIEZIONE PERINERVOSA </t>
  </si>
  <si>
    <t>99.29.2</t>
  </si>
  <si>
    <t>INIEZIONE PERIARTERIOSA</t>
  </si>
  <si>
    <t>99.29.3</t>
  </si>
  <si>
    <t>INFILTRAZIONE PERINEALE</t>
  </si>
  <si>
    <t>99.29.4</t>
  </si>
  <si>
    <t>INFILTRAZIONE MEDICAMENTOSA DEL PENE</t>
  </si>
  <si>
    <t>99.29.5</t>
  </si>
  <si>
    <t>INIEZIONE ENDOCAVERNOSA DI FARMACI</t>
  </si>
  <si>
    <t>99.29.6</t>
  </si>
  <si>
    <t>INIEZIONE MODIFICATRICE IN ASCESSO FREDDO</t>
  </si>
  <si>
    <t>99.29.7</t>
  </si>
  <si>
    <t>MESOTERAPIA</t>
  </si>
  <si>
    <t>99.29.8</t>
  </si>
  <si>
    <t>INIEZIONE INTRA O PERIURETRALE</t>
  </si>
  <si>
    <t>99.29.9</t>
  </si>
  <si>
    <t>INIEZIONE DI TOSSINA BOTULINICA</t>
  </si>
  <si>
    <t>99.29.A</t>
  </si>
  <si>
    <t>SEDAZIONE COSCIENTE.
Associabile alle endoscopie e biopsie in corso di endoscopie .</t>
  </si>
  <si>
    <t>99.29.B</t>
  </si>
  <si>
    <t>SEDAZIONE PROFONDA 
Associabilealle prestazioni nelle quali non è compresa</t>
  </si>
  <si>
    <t>99.62</t>
  </si>
  <si>
    <t>CARDIOVERSIONE ELETTRICA</t>
  </si>
  <si>
    <t>99.71</t>
  </si>
  <si>
    <t>PLASMAFERESI TERAPEUTICA</t>
  </si>
  <si>
    <t>99.71.1</t>
  </si>
  <si>
    <t>AFERESI SELETTIVA SU PLASMA</t>
  </si>
  <si>
    <t>99.71.A</t>
  </si>
  <si>
    <t>laboratorio</t>
  </si>
  <si>
    <t>AFERESI SELETTIVA SU SANGUE INTERO [granulocito-monocito aferesi terapeutica]</t>
  </si>
  <si>
    <t>99.71.B</t>
  </si>
  <si>
    <t>AFERESI TERAPEUTICA DELLE LIPOPROTEINE</t>
  </si>
  <si>
    <t>99.72</t>
  </si>
  <si>
    <t>LEUCOAFERESI TERAPEUTICA</t>
  </si>
  <si>
    <t>99.73</t>
  </si>
  <si>
    <t>ERITROAFERESI TERAPEUTICA</t>
  </si>
  <si>
    <t>99.73.1</t>
  </si>
  <si>
    <t>ERITROAFERESI CON SACCHE MULTIPLE</t>
  </si>
  <si>
    <t>99.74</t>
  </si>
  <si>
    <t>PIASTRINOAFERESI TERAPEUTICA</t>
  </si>
  <si>
    <t>99.76</t>
  </si>
  <si>
    <t>SALASSO TERAPEUTICO</t>
  </si>
  <si>
    <t>99.79.1</t>
  </si>
  <si>
    <t>LDL AFERESI (Selettiva)</t>
  </si>
  <si>
    <t>99.79.2</t>
  </si>
  <si>
    <t>AFERESI DI CELLULE STAMINALI EMOPOIETICHE</t>
  </si>
  <si>
    <t>99.82</t>
  </si>
  <si>
    <t>TERAPIA A LUCE ULTRAVIOLETTA
Attinoterapia
Fototerapia selettiva UV  (UVA, UVB)
Per ciclo di sei sedute</t>
  </si>
  <si>
    <t>99.82.1</t>
  </si>
  <si>
    <t>FOTOCHEMIOTERAPIA. Puva terapia. Per seduta. Ciclo fino a 6 sedute</t>
  </si>
  <si>
    <t>99.83</t>
  </si>
  <si>
    <t>FOTOCHEMIOTERAPIA EXTRACORPOREA [Raccolta, fotoattivazione e reinfusione linfocitaria] Non associabile a 99.72</t>
  </si>
  <si>
    <t>99.83.1</t>
  </si>
  <si>
    <t>FOTOBALNEOTERAPIA TOMESA
Per seduta (ciclo di quindici sedute)</t>
  </si>
  <si>
    <t>99.85</t>
  </si>
  <si>
    <t>IPERTERMIA PER IL TRATTAMENTO DI TUMORE
Ipertermia [terapia aggiuntiva] indotta da microonde ultrasuoni,
radiofrequenza a bassa energia, sonde intestinali, o altri mezzi per trattamento di tumore</t>
  </si>
  <si>
    <t>99.91</t>
  </si>
  <si>
    <t>AGOPUNTURA PER ANESTESIA</t>
  </si>
  <si>
    <t>99.92</t>
  </si>
  <si>
    <t>ALTRA AGOPUNTURA 
Escluso: quella con moxa revulsivante (93.35.1)</t>
  </si>
  <si>
    <t>99.94</t>
  </si>
  <si>
    <t>MASSAGGIO PROSTATICO</t>
  </si>
  <si>
    <t>99.95</t>
  </si>
  <si>
    <t>STIRAMENTO DEL PREPUZIO
Include: riduzione manuale di parafimosi</t>
  </si>
  <si>
    <t>99.97.1</t>
  </si>
  <si>
    <t>SPLINTAGGIO PER GRUPPO DI QUATTRO DENTI</t>
  </si>
  <si>
    <t>99.97.2</t>
  </si>
  <si>
    <t>TRATTAMENTI PER APPLICAZIONE DI PROTESI RIMOVIBILE
Ribasamento con metodo diretto o indiretto, aggiunta di elementi e/o ganci, 
riparazione di protesi fratturata, ricementazione di corona o ponte</t>
  </si>
  <si>
    <t>99.99.1</t>
  </si>
  <si>
    <t>LASER TERAPIA ANTALGICA
Per seduta</t>
  </si>
  <si>
    <t>99.99.2</t>
  </si>
  <si>
    <t>MONITORAGGIO DINAMICO DELLA GLICEMIA (HOLTER GLICEMICO). Incluso: addestramento del paziente all'uso dell'apparecchio</t>
  </si>
  <si>
    <t xml:space="preserve">Day Service, Percorsi Ambulatoriali Complessi e Coordinati (PACC):
- DMD Diagnostica Multi-Disciplinare
- CAC Chirurgia Ambulatoriale Complessa
- RMP Riabilitazione Multi-Professionale ad alta intensità
- TFP Terapie Farmacologiche Complesse </t>
  </si>
  <si>
    <t>COD</t>
  </si>
  <si>
    <t>DENOMINAZIONE PACC</t>
  </si>
  <si>
    <t>CODICI PREST.</t>
  </si>
  <si>
    <t>PRESTAZIONI COMPRESE</t>
  </si>
  <si>
    <t>TARIFFE PREST.</t>
  </si>
  <si>
    <t>TARIFFA PACC</t>
  </si>
  <si>
    <t>H-DMD</t>
  </si>
  <si>
    <t>DMD.001</t>
  </si>
  <si>
    <t>VALUTAZIONE DEI DEFICIT VISIVI POST-CHIASMATICI (MEDIA COMPLESSITÀ)</t>
  </si>
  <si>
    <t>modificata tolta 93.01.1</t>
  </si>
  <si>
    <t>DMD.002</t>
  </si>
  <si>
    <t>VALUTAZIONE DEI DEFICIT VISIVI POST-CHIASMATICI (ALTA COMPLESSITÀ)</t>
  </si>
  <si>
    <t>89.7b.2</t>
  </si>
  <si>
    <t>DMD.003</t>
  </si>
  <si>
    <t>VALUTAZIONE CLINICO-RIABILITATIVA PER DISTURBI ESTERNALIZZANTI</t>
  </si>
  <si>
    <t>DMD.004</t>
  </si>
  <si>
    <t>VALUTAZIONE DEI DISTURBI DELL’ATTENZIONE E IPERATTIVITÀ IN ETÀ EVOLUTIVA</t>
  </si>
  <si>
    <t>DMD.005</t>
  </si>
  <si>
    <t>PROCESSO DIAGNOSTICO E VALUTAZIONE FUNZIONALE MULTIDIMENSIONALE DEI DISTURBI DELLO SPETTRO AUTISTICO</t>
  </si>
  <si>
    <t>DMD.006</t>
  </si>
  <si>
    <t>ACCERTAMENTI DIAGNOSTICI PER SOSPETTA ARTRITE IDIOPATICA GIOVANILE</t>
  </si>
  <si>
    <r>
      <t>89.7C.9; 95.02; 90.62.2</t>
    </r>
    <r>
      <rPr>
        <sz val="8"/>
        <color rgb="FF000000"/>
        <rFont val="DecimaWE Rg"/>
      </rPr>
      <t>; 90.72.3; 90.82.5; 90.52.4; 90.48.3; 91.08.4; 90.29.2; 91.49.2</t>
    </r>
  </si>
  <si>
    <t>Visita reumatologica pediatrica; Visita oculistica; emocromo; PCR; VES; ANA; Anti DNA; TAS; LDH; Prelievo di sangue venoso; Radiografia del segmento interessato</t>
  </si>
  <si>
    <t>Reumatologia e Ortopedia</t>
  </si>
  <si>
    <t>DMD.007</t>
  </si>
  <si>
    <t>CONTROLLO ARTRITE IDIOPATICA GIOVANILE</t>
  </si>
  <si>
    <t>89.01.Z; 91.49.2; 90.62.2; 90.04.5; 90.09.2; 90.72.3; 90.82.5; 90.64.2; 90.22.3; 90.44.31; 81.91; 90.26.1; 90.52.4; 90.69.4; 90.69.4; 90.69.4; 90.16.3; 95.02; 89.7B.7</t>
  </si>
  <si>
    <t>controllo reumatologico; prelievo sangue venoso; emocromo; ALT; AST; PCR; VES; fattore reumatoide; ferritina; esame urine; artrocentesi (solo quando non in sedazione); calprotectina fecale; ANA; IgA; IgG; IgM; Creatinina; Visita oculistica; Visita ortopedica</t>
  </si>
  <si>
    <t>DMD.008</t>
  </si>
  <si>
    <t>ACCERTAMENTI DIAGNOSTICI PER SOSPETTO DI ORTICARIA O ANAFILASSI IDIOPATICA IN ETÀ PEDIATRICA</t>
  </si>
  <si>
    <t>89.7A.7; 91.90.6; 91.49.2; 90.62.2; 90.53.6; 90.69.4; 90.42.1; 90.42.3; 90.41.5; 90.51.4; 90.68.1; 90.68.6</t>
  </si>
  <si>
    <t>Visita allergologica pediatrica; prick test; prelievo di sangue venoso; emocromo; TTG; IgA totali; TSH; FT4; Anti Tg; Anti TPO; pannelli IgE; triptasi sierica</t>
  </si>
  <si>
    <t>Dermatologia</t>
  </si>
  <si>
    <t>DMD.009</t>
  </si>
  <si>
    <t>ACCERTAMENTI DIAGNOSTICI PER SOSPETTA ALLERGIA ALIMENTARE IN ETÀ PEDIATRICA</t>
  </si>
  <si>
    <t>89.7A.7; 91.90.6; 91.49.2; 90.62.2; 90.68.3; 90.68.1</t>
  </si>
  <si>
    <t>Visita allergologica pediatrica; prick test; prelievo di sangue venoso; emocromo; IgE totali; pannelli allergologici</t>
  </si>
  <si>
    <t>DMD.010</t>
  </si>
  <si>
    <t>OBESITÀ IN ETÀ PEDIATRICA</t>
  </si>
  <si>
    <t>89.7A.8; 91.49.2; 90.28.5; 90.42.3; 90.28.1; 90.42.1; 90.72.3; 90.62.2; 90.24.4; 90.14.1; 90.25.5; 90.43.2; 90.04.5; 90.09.2; 90.14.3; 88.74.1</t>
  </si>
  <si>
    <t>Visita endocrinologica pediatrica; prelievo di sangue venoso; curva da carico insulinemica (0, 60, 120 min); fT4; HbA1c; TSH; PCR; emocromo formula leucocitaria; curva da carico glicemica (0, 60, 120 min); colesterolo HDL + LDL; GGT; trigliceridi; AST; ALT; colesterolo tot; ecografia epatica</t>
  </si>
  <si>
    <t>DMD.011</t>
  </si>
  <si>
    <t>TIROIDITE IN ETÀ PEDIATRICA (ESCLUSA TIROIDITE DI HASHIMOTO)</t>
  </si>
  <si>
    <t>89.7A.8; 88.71.4; 91.49.2; 90.42.1; 90.42.3; 90.54.4; 90.51.4</t>
  </si>
  <si>
    <t>Visita endocrinologica pediatrica; ecografia tiroidea; prelievo di sangue venoso; TSH; fT4; Anticorpi anti tireoglobulina; Anticorpi anti tireoperossidasi</t>
  </si>
  <si>
    <t>DMD.012</t>
  </si>
  <si>
    <t>ACCERTAMENTI DIAGNOSTICI PER SOSPETTO OVAIO POLICISTICO IN ETÀ PEDIATRICA</t>
  </si>
  <si>
    <t>89.7A.8; 88.75.1; 91.49.2; 90.28.5; 90.25.7; 90.41.4; 90.54.4; 90.17.2; 90.41.3; 90.51.4; 90.42.3; 90.01.2; 90.32.3; 90.38.2; 90.17.3; 90.42.1; 90.72.3;  90.23.3; 90.44.5; 90.24.4; 90.14.1; 90.43.2</t>
  </si>
  <si>
    <t>Visita endocrinologica pediatrica; ecografia pelvica; prelievo di sangue venoso;curva da carico insulinemica (0, 60, 120 min); SHBG; testosterone libero; Anticorpi antitireoglobulina; DHEAS; testosterone totale; Anticorpi antitireoperossidasi; fT4; 17-OH progesterone; LH; PRL; androstenedione; TSH; PCR; FSH; vitamina D; curva da carico glicemica (0, 60, 120 min); colesterolo HDL + LDL; trigliceridi</t>
  </si>
  <si>
    <t>DMD.013</t>
  </si>
  <si>
    <t>ACCERTAMENTI DIAGNOSTICI PER SOSPETTO DISORDINE DELLA DIFFERENZIAZIONE SESSUALE IN ETÀ PEDIATRICA</t>
  </si>
  <si>
    <t>89.7A.8;91.49.2; 90.41.3; 90.17.3; 90.17.2; 90.25.7; 90.27.5; 90.05.5; 90.23.3; 90.32.3; 90.23.3; 90.29.2; 90.41.3; 90.17.2; 90.7455; 90.17.3; 90.27.5; 88.79.6</t>
  </si>
  <si>
    <t>Visita endocrinologica pediatrica; prelievo di sangue venoso; testosterone totale; androstenedione; DHEAS; SHBG; BHCG; AFP; AMH; LH; FSH; LDH; testosterone totale; DHEAS; SHBG; androstenedione; BHCG; eco testicolare</t>
  </si>
  <si>
    <t>DMD.014</t>
  </si>
  <si>
    <t>SCOMPENSO CARDIACO CRONICO: PRIMA VALUTAZIONE AMBULATORIALE</t>
  </si>
  <si>
    <t>89.7A.3, 89.52, 88.72.2, 93.07.2, 90.62.2, 90.16.4, 90.4431, 90.40.4, 90.37.4, 90.36.1, 90.22.5, 90.22.3, 90.42.5, 89.01, 93.82.2</t>
  </si>
  <si>
    <t>Visita cardiologica, ECG, ECO(COLOR)DOPPLERGRAFIA CARDIACA A riposo, Impedenzometria, Esami ematochimici (emocromo, funzione renale, sodio, potassio, BNP, sideremia, ferritina, transferrina), valutazione infermieristica, terapia educazionale (ciclo 10 sedute)</t>
  </si>
  <si>
    <t>Cardiologia - Medicina Interna</t>
  </si>
  <si>
    <t>DMD.015</t>
  </si>
  <si>
    <t>SCOMPENSO CARDIACO CRONICO: VALUTAZIONE SUCCESSIVA ALLA PRIMA</t>
  </si>
  <si>
    <t>89.01.3, 89.52, 88.72.2, 93.07.2, 89.01, 90.62.2, 90.16.4, 90.4431, 90.40.4, 90.37.4, 90.36.1, 90.43.5, 89.44.2</t>
  </si>
  <si>
    <t>Controllo cardiologico, ECG, ECO(COLOR)DOPPLERGRAFIA CARDIACA A riposo, impedenzometria, valutazione infermieristica, Esami ematochimici (emocromo, funzione renale, sodio, potassio, BNP, urato), test del cammino</t>
  </si>
  <si>
    <t>DMD.016</t>
  </si>
  <si>
    <t>SCOMPENSO CARDIACO CRONICO: RIVALUTAZIONE DEL PAZIENTE STABILE O STABILIZZATO</t>
  </si>
  <si>
    <t>89.01.3, 89.52, 88.72.2, 89.01, 90.62.2, 90.16.4, 90.4431, 90.40.4, 90.37.4, 90.36.1, 90.22.5, 90.22.3, 90.42.5, 89.44.2</t>
  </si>
  <si>
    <t>Controllo cardiologico, ECG, ECO(COLOR)DOPPLERGRAFIA CARDIACA A riposo, valutazione infermieristica, esami ematochimici (emocromo, funzione renale, sodio, potassio, BNP, ferro, ferritina, transferrina), test del cammino</t>
  </si>
  <si>
    <t>DMD.017</t>
  </si>
  <si>
    <t>SCOMPENSO CARDIACO: STRATIFICAZIONE RISCHIO ISCHEMICO</t>
  </si>
  <si>
    <t>90.62.2, 90.27.1, 90.14.3, 90.14.1, 90.41.5, 90.16.3, 90.43.5, 89.52, 89.7A.3, 88.73.5, 88.72.2, 89.41, 88.72.3, 89.50</t>
  </si>
  <si>
    <t>Esami ematochimici (emocromo, glucosio, colesterolo tot., HDL e LDL, tireoglobulina, creatinina, urato), ECG, visita cardiologica, ecocolor doppler tronchi sovraaortici,  ECO(COLOR)DOPPLERGRAFIA CARDIACA A riposo, Test cardiovascolare da sforzo al treadmill e/o cicloergometro, ECO(COLOR)DOPPLERGRAFIA CARDIACA A riposo e dopo prova fisica o farmacologica, ECG Holter delle 24 ore</t>
  </si>
  <si>
    <t>DMD.018</t>
  </si>
  <si>
    <t>SCOMPENSO CARDIACO: STRATIFICAZIONE RISCHIO ARITMICO</t>
  </si>
  <si>
    <t>90.62.2, 90.42.1, 90.43.3, 90.42.3, 90.40.4, 90.37.4, 90.32.5, 90.16.4, 90.4431, 89.7A.3, 89.52, 89.50, 89.50, 89.41</t>
  </si>
  <si>
    <t>Esami ematochimici (emocromo, TSH, triodotironina, tiroxina libera, sodio, potassio, megnesio tot., funzione renale), visita cardiologica, ECG, ECG Holter delle 24 ore, ECG Holter settimanale, Test cardiovascolare da sforzo al treadmill e/o cicloergometro</t>
  </si>
  <si>
    <t>DMD.019</t>
  </si>
  <si>
    <t>CONTROLLO IN CORSO DI NUTRIZIONE ENTERALE DOMICILIARE IN ETÀ PEDIATRICA</t>
  </si>
  <si>
    <t>Visita gastroenterologica/nutrizionale</t>
  </si>
  <si>
    <t>Prima Visita Otorinolaringoiatrica</t>
  </si>
  <si>
    <t>Visita chirurgica</t>
  </si>
  <si>
    <t>Prelievo di sangue venoso</t>
  </si>
  <si>
    <t>Emocromo</t>
  </si>
  <si>
    <t>Ferritina</t>
  </si>
  <si>
    <t>Vitamina D3  25 OH</t>
  </si>
  <si>
    <t>Dosaggio Farmaci CICLOSPORINA, TACROLIMUS, ACIDO MICOFENOLICO, SIROLIMUS (4 determinazioni)</t>
  </si>
  <si>
    <t>Radiografia  Del Tratto Gastrointestinale Superiore con deglutogramma</t>
  </si>
  <si>
    <t>DMD.020</t>
  </si>
  <si>
    <t>CONTROLLO IN CORSO DI NUTRIZIONE PARENTERALE DOMICILIARE IN ETÀ PEDIATRICA</t>
  </si>
  <si>
    <t>Cobalamina (VIT. B12) [S]</t>
  </si>
  <si>
    <t>Folato [S/(Sg)Er]</t>
  </si>
  <si>
    <t>Vitamine liposolubili: dosaggio plasmatico</t>
  </si>
  <si>
    <t>Proteine (Elettroforesi delle) [S/LCR]
Incluso: determinazione delle proteine totali (cod. 90.38.5)</t>
  </si>
  <si>
    <t>Magnesio Totale [S/U/dU/(Sg)Er/LPr]</t>
  </si>
  <si>
    <t>Trigliceridi</t>
  </si>
  <si>
    <t>Creatinina [S/U/dU/La/LPr]</t>
  </si>
  <si>
    <t>Sodio [S/U/dU/(Sg)Er/LPr]</t>
  </si>
  <si>
    <t>Potassio [S/U/dU/(Sg)Er/LPr]</t>
  </si>
  <si>
    <t>Cloruro [S/U/dU]</t>
  </si>
  <si>
    <t>Calcio Totale  [S/U/dU/LPr]</t>
  </si>
  <si>
    <t>Colesterolo Totale</t>
  </si>
  <si>
    <t>Radiografia del torace di routine, NAS per posizionamento CVC</t>
  </si>
  <si>
    <t>Cateterismo venoso per nutrizione parenterale</t>
  </si>
  <si>
    <t>Ecografia addome completo</t>
  </si>
  <si>
    <t>DMD.021</t>
  </si>
  <si>
    <t>ACCERTAMENTI DIAGNOSTICI PER SOSPETTO DI MALATTIA INFIAMMATORIA CRONICA IDIOPATICA (MICI) IN ETÀ PEDIATRICA</t>
  </si>
  <si>
    <t>Prima visita gastroenterologica</t>
  </si>
  <si>
    <t>Emocromo con formula leucocitaria</t>
  </si>
  <si>
    <t>Velocità di sedimentazione delle emazie (VES)</t>
  </si>
  <si>
    <t>Proteina C Reattiva (Quantitativa)</t>
  </si>
  <si>
    <t>Proteine (Elettroforesi delle) [S/LCR]</t>
  </si>
  <si>
    <t>Proteina S-100</t>
  </si>
  <si>
    <t>DMD.022</t>
  </si>
  <si>
    <t>ACCERTAMENTI DIAGNOSTICI O CONTROLLO PER ASMA IN ETÀ PEDIATRICA</t>
  </si>
  <si>
    <t>Prima visita allergologica</t>
  </si>
  <si>
    <t>Test percutanei e intracutanei a lettura immediata (Fino a 12 allergeni)</t>
  </si>
  <si>
    <t>Spirometria semplice</t>
  </si>
  <si>
    <t>Test di broncodilatazione farmacologica
Spirometria basale e dopo somministrazione di farmaco</t>
  </si>
  <si>
    <t>Prova broncodinamica con broncocostrittore specifico</t>
  </si>
  <si>
    <t xml:space="preserve">Radiografia del torace di routine, NAS </t>
  </si>
  <si>
    <t>Eosinofili nasali (Conteggio)[Alb]</t>
  </si>
  <si>
    <t>IgE Totali</t>
  </si>
  <si>
    <t>IgE specifiche allergologiche: quantitativo
(Per pannello, fino a 12 allergeni)</t>
  </si>
  <si>
    <t>Terapia educazione del paziente asmatico/allergico con rischio anafilattico. Seduta individuale (ciclo di 10 sedute)</t>
  </si>
  <si>
    <t>DMD.023</t>
  </si>
  <si>
    <t>CONTROLLO PER ORTICARIA O ANAFILASSI IDIOPATICA IN ETÀ PEDIATRICA</t>
  </si>
  <si>
    <t>Visita dermatologica/allergologica di controllo</t>
  </si>
  <si>
    <t>Anticorpi anti transglutaminasi</t>
  </si>
  <si>
    <t>Immunoglobuline IgA, IgG o IgM (Ciascuna). IgA totali</t>
  </si>
  <si>
    <t>Tireotropina (TSH)</t>
  </si>
  <si>
    <t>tiroxina libera (FT4)</t>
  </si>
  <si>
    <t>Tireoglobulina (Tg)</t>
  </si>
  <si>
    <t>Anticorpi anti microsomi (AbTMS) O anti tireoperossidasi (AbTPO)</t>
  </si>
  <si>
    <t>Proteina cationica degli eosinofili (ECP) (E.I.A.)</t>
  </si>
  <si>
    <t>DMD.024</t>
  </si>
  <si>
    <t>CONTROLLO PER ALLERGIA ALIMENTARE IN ETÀ PEDIATRICA</t>
  </si>
  <si>
    <t>DMD.025</t>
  </si>
  <si>
    <t>ACCERTAMENTI DIAGNOSTICI PER SOSPETTA SINDROME NEFROSICA IN ETÀ PEDIATRICA</t>
  </si>
  <si>
    <t>Prima visita nefrologica</t>
  </si>
  <si>
    <t>Anticorpi anti nucleo (ANA)</t>
  </si>
  <si>
    <t>Anticorpi anti DNA nativo</t>
  </si>
  <si>
    <t>Complemento: C1Q, C3, C3 ATT., C4 (Ciascuno)</t>
  </si>
  <si>
    <t>Immunoglobuline IgA, IgG o IgM (Ciascuna). 3 determinazioni</t>
  </si>
  <si>
    <t>Tempo di tromboplastina parziale (PTT)</t>
  </si>
  <si>
    <t>Tempo di protrombina (PT) con consiglio terapeutico</t>
  </si>
  <si>
    <t>Fibrinogeno Funzionale</t>
  </si>
  <si>
    <t>Fosfato Inorganico [S/U/dU]</t>
  </si>
  <si>
    <t>Urea [S/P/U/dU]</t>
  </si>
  <si>
    <t>Calcio Totale [S/U/dU/LPr]</t>
  </si>
  <si>
    <t>DMD.026</t>
  </si>
  <si>
    <t>CONTROLLO PER SINDROME NEFROSICA IN ETÀ PEDIATRICA</t>
  </si>
  <si>
    <t>Visita nefrologica di controllo</t>
  </si>
  <si>
    <t>Ciclosporina, Tacrolimus, Acido Micofenolico, Sirolimus
Ogni determinazione costituisce una prestazione (3 determinazioni)</t>
  </si>
  <si>
    <t>Gamma Glutamil Transpeptidasi (gamma GT) [S/U]</t>
  </si>
  <si>
    <t>Alanina Aminotransferasi (ALT) (GPT) [S/U]</t>
  </si>
  <si>
    <t>Aspartato Aminotransferasi  (AST) (GOT) [S]</t>
  </si>
  <si>
    <t>DMD.027</t>
  </si>
  <si>
    <t>CONTROLLO PER DEFICIT GH IN ETÀ PEDIATRICA</t>
  </si>
  <si>
    <t>Visita  endocrinologica/diabetologica di controllo</t>
  </si>
  <si>
    <t>Studio dell' eta' ossea. Rx carpo sinistro</t>
  </si>
  <si>
    <t>Fosfoesosoisomerasi (PHI)</t>
  </si>
  <si>
    <t>Insulina (Curva da carico o dopo test farmacologici, max. 5)</t>
  </si>
  <si>
    <t>Hb - Emoglobina Glicata</t>
  </si>
  <si>
    <t>Somatomedina C (SMC O IGF1)</t>
  </si>
  <si>
    <t>Cortisolo [S/U]</t>
  </si>
  <si>
    <t xml:space="preserve">Corticotropina (ACTH) [P] </t>
  </si>
  <si>
    <t>Creatinchinasi (CPK o CK)</t>
  </si>
  <si>
    <t>DMD.028</t>
  </si>
  <si>
    <t>ACCERTAMENTI PER SOSPETTO EMANGIOMA</t>
  </si>
  <si>
    <t>Prima visita cardiologica</t>
  </si>
  <si>
    <t>Elettrocardiogramma</t>
  </si>
  <si>
    <t>Ecografia della cute e del tessuto sottocutaneo</t>
  </si>
  <si>
    <t>Ecografia addome completo (se amngiomi multipli)</t>
  </si>
  <si>
    <t>Glucosio [S/P/U/dU/La/LPr]</t>
  </si>
  <si>
    <t>DMD.029</t>
  </si>
  <si>
    <t>CONTROLLO PER EMANGIOMA</t>
  </si>
  <si>
    <t>DMD.030</t>
  </si>
  <si>
    <t>ACCERTAMENTI PER SOSPETTA MALFORMAZIONE VASCOLARE</t>
  </si>
  <si>
    <t>88.9x.x</t>
  </si>
  <si>
    <t>Angio rm del distretto interessato</t>
  </si>
  <si>
    <t>Prima visita chirurgica generale</t>
  </si>
  <si>
    <t>DMD.031</t>
  </si>
  <si>
    <t>CONTROLLO PER MALFORMAZIONE VASCOLARE</t>
  </si>
  <si>
    <t>DMD.032</t>
  </si>
  <si>
    <t>CONTROLLO PER PAZIENTE PEDIATRICO GUARITO DA NEOPLASIA POST CHEMIO E/O RADIOTERAPIA</t>
  </si>
  <si>
    <t>Prima visita pediatrica</t>
  </si>
  <si>
    <t>88.7211</t>
  </si>
  <si>
    <t>Ecografia cardiaca a riposo</t>
  </si>
  <si>
    <t>Ecografia della mammella
Bilaterale</t>
  </si>
  <si>
    <t>risonanza magnetica nucleare (rm) della mammella, senza e con contrasto Bilaterale</t>
  </si>
  <si>
    <t>Testosterone libero</t>
  </si>
  <si>
    <t>Estradiolo (E2) [S/U]</t>
  </si>
  <si>
    <t>Luteotropina (LH) [S/U]</t>
  </si>
  <si>
    <t>Follitropina (FSH) [S/U]</t>
  </si>
  <si>
    <t>Bilirubina totale e frazionata</t>
  </si>
  <si>
    <t>Magnesio totale [S/U/dU/(Sg)Er/LPr]</t>
  </si>
  <si>
    <t>Fosfato inorganico [S/U/dU]</t>
  </si>
  <si>
    <t>Bilirubina totale reflex (cut-off ≥ 1 mg/dL).
Incluso: Bilirubina Diretta ed Indiretta</t>
  </si>
  <si>
    <t>Proteine [S/U/dU/La]</t>
  </si>
  <si>
    <t>DMD.033</t>
  </si>
  <si>
    <t>DIAGNOSI FUNZIONALE IN IPOVISIONE CONGENITA O ACQUISITA, STRABISMO, AMBLIOPIA, GRAVI VIZI DI RIFRAZIONE DELL'ETA' EVOLUTIVA</t>
  </si>
  <si>
    <t>Ipovisione in età evolutiva: esame approfondito delle funzioni dell'occhio in pazienti complessi
(60 minuti)</t>
  </si>
  <si>
    <t>Valutazione neuropsichiatrica in età evolutiva ed eventuale colloquio con i genitori
(90 minuti)</t>
  </si>
  <si>
    <t>studio della sensibilità del colore</t>
  </si>
  <si>
    <t>Ipovisione in età evolutiva: campo visivo e microperimetrico in pazienti complessi</t>
  </si>
  <si>
    <t>potenziali evocati visivi</t>
  </si>
  <si>
    <t>elettroretinografia</t>
  </si>
  <si>
    <t>Colloquio con i genitori, redazione e restituzione di diagnosi e impostazione piano trattamento</t>
  </si>
  <si>
    <t>DMD.034</t>
  </si>
  <si>
    <t>FOLLOW UP PAZIENTE NEFROTRAPIANTATO</t>
  </si>
  <si>
    <t>ECG</t>
  </si>
  <si>
    <t>Rx Torace</t>
  </si>
  <si>
    <t>ecografia addome superiore</t>
  </si>
  <si>
    <t>ecodoppler arterioso aorto-iliaco e dei tronchi sopraortici</t>
  </si>
  <si>
    <t>ecodoppler arterioso e venoso del rene trapiantato</t>
  </si>
  <si>
    <t>pap-test</t>
  </si>
  <si>
    <t>mammografia bilaterale</t>
  </si>
  <si>
    <t>visita ginecologica di controllo</t>
  </si>
  <si>
    <t>visita oculistica di controllo</t>
  </si>
  <si>
    <t>visita urologica di controllo</t>
  </si>
  <si>
    <t>visita cardiologica di controllo</t>
  </si>
  <si>
    <t>visita oncologica di controllo</t>
  </si>
  <si>
    <t>DMD.035</t>
  </si>
  <si>
    <t>PERCORSO DIAGNOSTICO MALATTIE DEMIELINIZZANTI</t>
  </si>
  <si>
    <t>Visita neurologica</t>
  </si>
  <si>
    <t>RMN encefalo</t>
  </si>
  <si>
    <t>RMN cervicale e dorsale</t>
  </si>
  <si>
    <t>Potenziali evocati visivi</t>
  </si>
  <si>
    <t>Potenziali evocati somato-sensoriali</t>
  </si>
  <si>
    <t>Potenziali evocati motori</t>
  </si>
  <si>
    <t>Rachicentesi</t>
  </si>
  <si>
    <t>Esame chimico-fisico (liquor)</t>
  </si>
  <si>
    <t>Esame bande oligoclonali (liquor)</t>
  </si>
  <si>
    <t>Esame ricerca virus neurotropi (liquor)</t>
  </si>
  <si>
    <t>Visita oculistica</t>
  </si>
  <si>
    <t>ANA</t>
  </si>
  <si>
    <t>ENA</t>
  </si>
  <si>
    <t>ANCA</t>
  </si>
  <si>
    <t>TSH</t>
  </si>
  <si>
    <t>GOT</t>
  </si>
  <si>
    <t>GPT</t>
  </si>
  <si>
    <t>Creatinina</t>
  </si>
  <si>
    <t>Anticorpi antitireoglobulina</t>
  </si>
  <si>
    <t>Anticorpi anti tireoperossidasi</t>
  </si>
  <si>
    <t>ACE</t>
  </si>
  <si>
    <t xml:space="preserve">Altri autoanticorpi  (Ogni determinazione costituisce una prestazione) </t>
  </si>
  <si>
    <t>Anticorpi anti B2 glicoproteina</t>
  </si>
  <si>
    <t>Anticorpi anticardiolipina</t>
  </si>
  <si>
    <t>DMD.036</t>
  </si>
  <si>
    <t>PERCORSO DIAGNOSTICO EPILESSIA</t>
  </si>
  <si>
    <t>TAC encefalo</t>
  </si>
  <si>
    <t>EEG standard</t>
  </si>
  <si>
    <t>Polisonnografia</t>
  </si>
  <si>
    <t>DMD.037</t>
  </si>
  <si>
    <t>PERCORSO DIAGNOSTICO MALATTIE NEURODEGENERATIVE</t>
  </si>
  <si>
    <t>Dat Scan Spect</t>
  </si>
  <si>
    <t>VDRL</t>
  </si>
  <si>
    <t>DMD.038</t>
  </si>
  <si>
    <t>PERCORSO DIAGNOSTICO VASCOLARE</t>
  </si>
  <si>
    <t>Ecodoppler TSA</t>
  </si>
  <si>
    <t>Doppler transcranico con bubble test</t>
  </si>
  <si>
    <t>Glicemia</t>
  </si>
  <si>
    <t>Colesterolo totale</t>
  </si>
  <si>
    <t>Colesterolo HDL</t>
  </si>
  <si>
    <t>VES</t>
  </si>
  <si>
    <t>Proteina C</t>
  </si>
  <si>
    <t>Fibrinogeno</t>
  </si>
  <si>
    <t>Proteina c apc resistence</t>
  </si>
  <si>
    <t>Antitrombina III</t>
  </si>
  <si>
    <t>Analisi di mutazione del DNA</t>
  </si>
  <si>
    <t>LAC</t>
  </si>
  <si>
    <t>Emoglobina glicata</t>
  </si>
  <si>
    <t>DMD.039</t>
  </si>
  <si>
    <t>STAGING NEOPLASIA POLMONARE</t>
  </si>
  <si>
    <t>Visita pneumologica</t>
  </si>
  <si>
    <t>TAC torace</t>
  </si>
  <si>
    <t>TAC addome</t>
  </si>
  <si>
    <t>Bodyspirometria</t>
  </si>
  <si>
    <t>Test DLCO</t>
  </si>
  <si>
    <t>Walking test</t>
  </si>
  <si>
    <t>Broncoscopia con biopsia</t>
  </si>
  <si>
    <t>GI 19.9 (antigene carboidratico 19.9)</t>
  </si>
  <si>
    <t>B3 15.3 (antigene carboidratico 15.3)</t>
  </si>
  <si>
    <t>OV 125 (antigene ovarico carboidratico 125)</t>
  </si>
  <si>
    <t>CEA (antigene carcino embrionario)</t>
  </si>
  <si>
    <t>PSA (antigene prostatico specifico)</t>
  </si>
  <si>
    <t>DMD.040</t>
  </si>
  <si>
    <t>STAGING INTERSTIZIOPATIE</t>
  </si>
  <si>
    <t>TAC torace ad alta definizione</t>
  </si>
  <si>
    <t>Broncoscopia con biopsia transbronchiale</t>
  </si>
  <si>
    <t>FR (fattore reumatoide)</t>
  </si>
  <si>
    <t>ANTICORPI ANTICITRULLINA</t>
  </si>
  <si>
    <t>DMD.041</t>
  </si>
  <si>
    <t>VALUTAZIONE INTEGRATA DEL PAZIENTE AFFETTO DA ULCERE COMPLICATE DEGLI ARTI INFERIORI</t>
  </si>
  <si>
    <t>Visita dermatologica</t>
  </si>
  <si>
    <t>Biopsia cute</t>
  </si>
  <si>
    <t>Esame colturale da biopsia</t>
  </si>
  <si>
    <t>Esame istologico cute</t>
  </si>
  <si>
    <t>Visita terapia del dolore</t>
  </si>
  <si>
    <t>Visita infettivologica</t>
  </si>
  <si>
    <t>Visita chirurgica vascolare</t>
  </si>
  <si>
    <t>Ecodoppler arterioso degli arti inferiori</t>
  </si>
  <si>
    <t>Asportazione, rimozione di ferita</t>
  </si>
  <si>
    <t>H-RMP</t>
  </si>
  <si>
    <t>RMP.001</t>
  </si>
  <si>
    <t xml:space="preserve">VALUTAZIONI DIAGNOSTICO-FUNZIONALI IN CORSO DI RIABILITAZIONE INTENSIVA (ALTA COMPLESSITÀ - PRESCRIVIBILE PER 3 VOLTE NELLA STESSA IMPEGNATIVA) </t>
  </si>
  <si>
    <t>89.7d.6, 89.7b.2, 94.09, 93.11.1 (12 volte la prestazione per durata, sedute e numero di operatori), 94.08.1</t>
  </si>
  <si>
    <t>visita neuropsichiatrica, visita fisiatrica, definizione e/o attuazione del piano riabilitativo individuale, assistenza psicologica, 2 accessi da 120 minuti ciascuno di riabilitazione garantita da 3 o più operatori professionali e dal medico specialista, somministrazione di test diagnostico funzionali per la valutazione dei progressi, relazione clinica finale.</t>
  </si>
  <si>
    <t>Neuropsichiatria infantile, Riabilitazione</t>
  </si>
  <si>
    <t>DMD.042</t>
  </si>
  <si>
    <t>TEST DIAGNOSTICI INIZIALI O NELLE RIACUTIZZAZIONI CON IMMUNOSOPRESSORE O BIOLOGICO IN CROHN ILEO-COLICO</t>
  </si>
  <si>
    <t xml:space="preserve">Calprotectina (3 esami); </t>
  </si>
  <si>
    <t>88.01.6 
oppure 
88.95.5</t>
  </si>
  <si>
    <t>TOMOGRAFIA COMPUTERIZZATA (TC) DELL' ADDOME COMPLETO, SENZA E CON CONTRASTO
oppure 
RISONANZA MAGNETICA NUCLEARE (RM) DELL'ADDOME INFERIORE E SCAVO PELVICO, SENZA E CON CONTRASTO</t>
  </si>
  <si>
    <t>Altri farmaci (Farmaci biologici sangue)</t>
  </si>
  <si>
    <t>ALTRI AUTOANTICORPI  (Anticorpi anti farmaci biologici sangue) 2 determinazioni</t>
  </si>
  <si>
    <t>DMD.043</t>
  </si>
  <si>
    <t>TEST DIAGNOSTICI INIZIALI O NELLE RIACUTIZZAZIONI CON IMMUNOSOPRESSORE O BIOLOGICO IN CROHN ILEO-COLICO E PERIANALE</t>
  </si>
  <si>
    <t>DMD.044</t>
  </si>
  <si>
    <t>TEST DIAGNOSTICI INIZIALI O NELLE RIACUTIZZAZIONI CON IMMUNOSOPRESSORE O BIOLOGICO IN CROHN DIGIUNO-ILEALE</t>
  </si>
  <si>
    <t>ENTEROSCOPIA CON VIDEO-CAPSULA</t>
  </si>
  <si>
    <t>DMD.045</t>
  </si>
  <si>
    <t>Diagnostica per inserimento in lista di attesa per trapianto renale (Maschi)</t>
  </si>
  <si>
    <t>GRUPPO SANGUIGNO (AB0 e Rh)</t>
  </si>
  <si>
    <t>BILIRUBINA TOTALE reflex (cut-off ≥ 1 mg/dL). Incluso: Bilirubina Diretta ed Indiretta</t>
  </si>
  <si>
    <t>FIBRINOGENO</t>
  </si>
  <si>
    <t>ANTIGENE PROSTATICO SPECIFICO [PSA] Reflex</t>
  </si>
  <si>
    <t>COLESTEROLO HDL  Incluso: rapporto LDLC/HDLC</t>
  </si>
  <si>
    <t>ELETTROFORESI PROTEICA</t>
  </si>
  <si>
    <t xml:space="preserve">VIRUS EPATITE B [HBV] ANTIGENE HBsAg </t>
  </si>
  <si>
    <t xml:space="preserve">VIRUS EPATITE B [HBV] ANTICORPI HBsAg </t>
  </si>
  <si>
    <t>ESAME COLTURALE DELL’URINA [URINOCOLTURA]</t>
  </si>
  <si>
    <t>RADIOGRAFIA DEL TORACE DI ROUTINE, NAS</t>
  </si>
  <si>
    <t>RADIOGRAFIA DELL' ADDOME</t>
  </si>
  <si>
    <t>CISTOURETROGRAFIA MINZIONALE</t>
  </si>
  <si>
    <t>PRIMA VISITA ODONTOSTOMATOLOGICA</t>
  </si>
  <si>
    <t>RADIOGRAFIA DELLE DUE ARCATE  DENTARIE</t>
  </si>
  <si>
    <t>ESOFAGOGASTRODUODENOSCOPIA [EGD] CON BIOPSIA</t>
  </si>
  <si>
    <t>ELETTROCARDIOGRAMMA</t>
  </si>
  <si>
    <t>ECOGRAFIA CARDIACA A RIPOSO</t>
  </si>
  <si>
    <t>ECO(COLOR)DOPPLER DELL'ADDOME INFERIORE</t>
  </si>
  <si>
    <t>COLONSCOPIA CON ENDOSCOPIO FLESSIBILE</t>
  </si>
  <si>
    <t>ESAME COMPLESSIVO DELL'OCCHIO</t>
  </si>
  <si>
    <t>DMD.046</t>
  </si>
  <si>
    <t>Diagnostica per inserimento in lista di attesa per trapianto renale (Femmine)</t>
  </si>
  <si>
    <t>ES. CITOLOGICO CERVICO VAGINALE [PAP test]</t>
  </si>
  <si>
    <t>MAMMOGRAFIA  BILATERALE (età &gt;40)</t>
  </si>
  <si>
    <t>VISITA GINECOLOGICA</t>
  </si>
  <si>
    <t>DMD.047</t>
  </si>
  <si>
    <t>TEST PRE BIOLOGICO (anti α-TNF, anti integrina), o PRE IMMUNOSOPPRESSORE (azatioprina, metotrexate), o PRE COMBO (biologico + immunosoppressore)</t>
  </si>
  <si>
    <t>VITRECTOMIA MECCANICA PER VIA ANTERIORE
Include esami pre-intervento e controlli post-intervento</t>
  </si>
  <si>
    <t>ALTRA VITRECTOMIA MECCANICA
Include esami pre-intervento e controlli post-intervento</t>
  </si>
  <si>
    <t>POLIPECTOMIA  DELL' INTESTINO CRASSO IN CORSO DI ENDOSCOPIA   SEDE UNICA .Per  singolo segmento di colon. Polipectomia di uno o più polipi</t>
  </si>
  <si>
    <t>POLIPECTOMIA  DELL' INTESTINO CRASSO IN CORSO DI ENDOSCOPIA SEDE MULTIPLA. 
Per più segmenti di colon. Polipectomia di uno o più polipi</t>
  </si>
  <si>
    <t>Ortopedia/Altre</t>
  </si>
  <si>
    <t>Cardiologia
Chirurgia vascolare
Diagnostica per immagini</t>
  </si>
  <si>
    <t>RISONANZA MAGNETICA NUCLEARE (RM) MUSCOLOSCHELETRICA
RM di spalla e braccio [spalla, braccio]
RM di gomito e avambraccio [gomito, avambraccio]
RM di polso e mano [polso, mano]
RM di bacino  
RM di articolazione coxo-femorale e femore [articolazione coxo-femorale, femore]
RM di ginocchio e gamba [ginocchio, gamba]
RM di  caviglia e piede [caviglia, piede]
Incluso: articolazione, parti molli, distretto  vascolare</t>
  </si>
  <si>
    <t>RISONANZA MAGNETICA NUCLEARE (RM) MUSCOLOSCHELETRICA, SENZA E CON CONTRASTO
RM di spalla e braccio [spalla, braccio]
RM di gomito e avambraccio [gomito, avambraccio]
RM di polso e mano [polso, mano]
RM di bacino  
RM di articolazione coxo-femorale e femore [articolazione coxo-femorale, femore]
RM di ginocchio e gamba [ginocchio, gamba]
RM di  caviglia e piede [caviglia, piede]
Incluso: articolazione, parti molli, distretto  vascolare</t>
  </si>
  <si>
    <t>Geriatria
Medicina Interna
Altre</t>
  </si>
  <si>
    <t>Pediatria 
Altre</t>
  </si>
  <si>
    <t>Medicina trasfusionale
Altre</t>
  </si>
  <si>
    <t>Medicina interna
Reumatologia
Altre</t>
  </si>
  <si>
    <t>Pediatria
Altre</t>
  </si>
  <si>
    <t>Medicina interna
Altre</t>
  </si>
  <si>
    <t>90.11.7</t>
  </si>
  <si>
    <t>90.25.8</t>
  </si>
  <si>
    <t>90.41.6</t>
  </si>
  <si>
    <t>90.64.8</t>
  </si>
  <si>
    <t>ESAME COLTURALE DELLE FECI [COPROCOLTURA]. Ricerca Salmonelle, Shigelle e Campylobacter. Se positivo, incluso identificazione ed eventuale antibiogramma. Escluso: Aeromonas, E. coli enteropatogeni, Yersinia, Vibrio. Non associabile a: 90.88.E Campylobacter esame colturale, 91.07.6 Salmonella nelle feci esame colturale, 91.07.7 Shigella nelle feci esame colturale</t>
  </si>
  <si>
    <t>PRELIEVO MICROBIOLOGICO Per prelievi inviati ad altra struttura per l’esecuzione della fase analitica, l’Azienda per l’assistenza sanitaria riconosce all’erogatore una quota aggiuntiva di euro 2,80 comprendente accoglienza utenti, accettazione, materiale di consumo, incasso anche delle prestazioni analitiche, gestione delle compensazioni economiche, ritiro referti e trasporti.</t>
  </si>
  <si>
    <t>SCREENING ALLERGOLOGICO PER INALANTI E ALIMENTI (Fino a 7 allergeni)</t>
  </si>
  <si>
    <t>92.04.7</t>
  </si>
  <si>
    <t>93.0151</t>
  </si>
  <si>
    <t>93.0161</t>
  </si>
  <si>
    <t>VALUTAZIONE PROTESICA
Finalizzata al collaudo</t>
  </si>
  <si>
    <t>TRAINING DEAMBULATORI E DEL PASSO
Incluso: Addestramento all' uso di protesi, ortesi, ausili e/o istruzione dei familiari 
Per seduta di 30 minuti (Ciclo di dieci sedute)</t>
  </si>
  <si>
    <t>MASSOTERAPIA PER DRENAGGIO LINFATICO 
Per seduta (30 minuti ciascuna) Escluso: linfedema da insufficienza venosa primitiva e linfedema cronico non responsivo</t>
  </si>
  <si>
    <t>95.03.3</t>
  </si>
  <si>
    <t>95.09.4</t>
  </si>
  <si>
    <t>Radioterapia
Medicina nucleare</t>
  </si>
  <si>
    <t>Medicina nucleare
Radioterapia</t>
  </si>
  <si>
    <t>PRIMA VISITA CARDIOLOGICA  Incluso ECG</t>
  </si>
  <si>
    <t>RICERCA DI MUCOSA GASTRICA ECTOPICA</t>
  </si>
  <si>
    <t>ALTRA INCISIONE DELLA PALPEBRA
Riapertura anchiloblefaron</t>
  </si>
  <si>
    <t>TERAPIA CANALARE IN DENTE MONORADICOLATO
Trattamento o pulpotomia 
Escluso: Otturazione (23.20.1, 23.20.2)</t>
  </si>
  <si>
    <t>TERAPIA CANALARE IN DENTE PLURIRADICOLATO
Trattamento o pulpotomia 
Escluso: Otturazione (23.20.1, 23.20.2)</t>
  </si>
  <si>
    <t>91.24.S</t>
  </si>
  <si>
    <t>VIRUS PAPILLOMAVIRUS (HPV). 
Ricerca di DNA per tipi ad alto rischio nell'ambito dei programmi organizzati di screening cervicale</t>
  </si>
  <si>
    <t>DILATAZIONE ENDOSCOPICA DELL’ESOFAGO
Comprende Endoscopia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</si>
</sst>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 #,##0_-;\-&quot;€&quot;\ * #,##0_-;_-&quot;€&quot;\ * &quot;-&quot;_-;_-@_-"/>
    <numFmt numFmtId="41" formatCode="_-* #,##0_-;\-* #,##0_-;_-* &quot;-&quot;_-;_-@_-"/>
    <numFmt numFmtId="43" formatCode="_-* #,##0.00_-;\-* #,##0.00_-;_-* &quot;-&quot;??_-;_-@_-"/>
    <numFmt numFmtId="164" formatCode="#,##0_);\(#,##0\)"/>
    <numFmt numFmtId="165" formatCode="General_)"/>
    <numFmt numFmtId="166" formatCode="_-* #,##0_-;\-* #,##0_-;_-* \-_-;_-@_-"/>
    <numFmt numFmtId="167" formatCode="_-&quot;€ &quot;* #,##0.00_-;&quot;-€ &quot;* #,##0.00_-;_-&quot;€ &quot;* \-??_-;_-@_-"/>
  </numFmts>
  <fonts count="28" x14ac:knownFonts="1">
    <font>
      <sz val="11"/>
      <color theme="1"/>
      <name val="Calibri"/>
      <family val="2"/>
      <scheme val="minor"/>
    </font>
    <font>
      <sz val="11"/>
      <color theme="1"/>
      <name val="Calibri"/>
      <family val="2"/>
      <scheme val="minor"/>
    </font>
    <font>
      <i/>
      <sz val="11"/>
      <color rgb="FF7F7F7F"/>
      <name val="Calibri"/>
      <family val="2"/>
      <scheme val="minor"/>
    </font>
    <font>
      <sz val="11"/>
      <color theme="1"/>
      <name val="DecimaWE Rg"/>
    </font>
    <font>
      <b/>
      <sz val="10"/>
      <color indexed="8"/>
      <name val="DecimaWE Rg"/>
    </font>
    <font>
      <sz val="7"/>
      <color theme="1"/>
      <name val="DecimaWE Rg"/>
    </font>
    <font>
      <sz val="8"/>
      <color theme="1"/>
      <name val="DecimaWE Rg"/>
    </font>
    <font>
      <sz val="12"/>
      <name val="Times New Roman"/>
      <family val="1"/>
    </font>
    <font>
      <sz val="7"/>
      <name val="DecimaWE Rg"/>
    </font>
    <font>
      <sz val="8"/>
      <name val="DecimaWE Rg"/>
    </font>
    <font>
      <sz val="10"/>
      <name val="Arial"/>
      <family val="2"/>
    </font>
    <font>
      <sz val="10"/>
      <color theme="1"/>
      <name val="DecimaWE Rg"/>
    </font>
    <font>
      <sz val="7"/>
      <color rgb="FF000000"/>
      <name val="DecimaWE Rg"/>
    </font>
    <font>
      <sz val="8"/>
      <color rgb="FF000000"/>
      <name val="DecimaWE Rg"/>
    </font>
    <font>
      <b/>
      <sz val="7"/>
      <name val="DecimaWE Rg"/>
    </font>
    <font>
      <sz val="9"/>
      <color theme="1"/>
      <name val="DecimaWE Rg"/>
    </font>
    <font>
      <sz val="7"/>
      <color rgb="FFFF0000"/>
      <name val="DecimaWE Rg"/>
    </font>
    <font>
      <sz val="11"/>
      <color rgb="FFFF0000"/>
      <name val="DecimaWE Rg"/>
    </font>
    <font>
      <sz val="11"/>
      <name val="DecimaWE Rg"/>
    </font>
    <font>
      <i/>
      <sz val="7"/>
      <name val="DecimaWE Rg"/>
    </font>
    <font>
      <sz val="6"/>
      <color rgb="FF000000"/>
      <name val="DecimaWE Rg"/>
    </font>
    <font>
      <sz val="11"/>
      <color rgb="FF000000"/>
      <name val="DecimaWE Rg"/>
    </font>
    <font>
      <sz val="10"/>
      <color rgb="FF9C0006"/>
      <name val="Segoe UI Light"/>
      <family val="2"/>
    </font>
    <font>
      <u/>
      <sz val="10"/>
      <color indexed="12"/>
      <name val="Arial"/>
      <family val="2"/>
    </font>
    <font>
      <sz val="11"/>
      <color indexed="8"/>
      <name val="Calibri"/>
      <family val="2"/>
    </font>
    <font>
      <sz val="11"/>
      <name val="Calibri"/>
      <family val="2"/>
    </font>
    <font>
      <sz val="12"/>
      <color indexed="8"/>
      <name val="Calibri"/>
      <family val="2"/>
    </font>
    <font>
      <sz val="12"/>
      <color theme="1"/>
      <name val="Calibri"/>
      <family val="2"/>
      <scheme val="minor"/>
    </font>
  </fonts>
  <fills count="9">
    <fill>
      <patternFill patternType="none"/>
    </fill>
    <fill>
      <patternFill patternType="gray125"/>
    </fill>
    <fill>
      <patternFill patternType="solid">
        <fgColor rgb="FFFFC7CE"/>
      </patternFill>
    </fill>
    <fill>
      <patternFill patternType="solid">
        <fgColor theme="0" tint="-0.249977111117893"/>
        <bgColor indexed="64"/>
      </patternFill>
    </fill>
    <fill>
      <patternFill patternType="solid">
        <fgColor rgb="FFFFFFFF"/>
        <bgColor indexed="64"/>
      </patternFill>
    </fill>
    <fill>
      <patternFill patternType="solid">
        <fgColor theme="0"/>
        <bgColor indexed="64"/>
      </patternFill>
    </fill>
    <fill>
      <patternFill patternType="solid">
        <fgColor indexed="65"/>
        <bgColor indexed="64"/>
      </patternFill>
    </fill>
    <fill>
      <patternFill patternType="solid">
        <fgColor rgb="FFD9D9D9"/>
        <bgColor rgb="FF000000"/>
      </patternFill>
    </fill>
    <fill>
      <patternFill patternType="solid">
        <fgColor rgb="FFFFFFFF"/>
        <bgColor rgb="FF000000"/>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bottom/>
      <diagonal/>
    </border>
    <border>
      <left style="thin">
        <color auto="1"/>
      </left>
      <right style="thin">
        <color auto="1"/>
      </right>
      <top/>
      <bottom/>
      <diagonal/>
    </border>
    <border>
      <left style="thin">
        <color indexed="64"/>
      </left>
      <right/>
      <top style="dotted">
        <color indexed="64"/>
      </top>
      <bottom style="dotted">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auto="1"/>
      </bottom>
      <diagonal/>
    </border>
    <border>
      <left style="thin">
        <color indexed="64"/>
      </left>
      <right/>
      <top style="dashed">
        <color auto="1"/>
      </top>
      <bottom style="dashed">
        <color auto="1"/>
      </bottom>
      <diagonal/>
    </border>
    <border>
      <left/>
      <right/>
      <top style="dotted">
        <color indexed="64"/>
      </top>
      <bottom style="dotted">
        <color indexed="64"/>
      </bottom>
      <diagonal/>
    </border>
    <border>
      <left style="thin">
        <color indexed="64"/>
      </left>
      <right/>
      <top/>
      <bottom style="thin">
        <color indexed="64"/>
      </bottom>
      <diagonal/>
    </border>
    <border>
      <left style="thin">
        <color indexed="64"/>
      </left>
      <right/>
      <top style="dashed">
        <color auto="1"/>
      </top>
      <bottom style="dotted">
        <color indexed="64"/>
      </bottom>
      <diagonal/>
    </border>
    <border>
      <left style="thin">
        <color indexed="64"/>
      </left>
      <right style="thin">
        <color indexed="64"/>
      </right>
      <top style="thin">
        <color indexed="64"/>
      </top>
      <bottom/>
      <diagonal/>
    </border>
  </borders>
  <cellStyleXfs count="31">
    <xf numFmtId="0" fontId="0" fillId="0" borderId="0"/>
    <xf numFmtId="43" fontId="1" fillId="0" borderId="0" applyFont="0" applyFill="0" applyBorder="0" applyAlignment="0" applyProtection="0"/>
    <xf numFmtId="0" fontId="22" fillId="2" borderId="0" applyNumberFormat="0" applyBorder="0" applyAlignment="0" applyProtection="0"/>
    <xf numFmtId="0" fontId="2" fillId="0" borderId="0" applyNumberFormat="0" applyFill="0" applyBorder="0" applyAlignment="0" applyProtection="0"/>
    <xf numFmtId="0" fontId="7" fillId="0" borderId="0"/>
    <xf numFmtId="0" fontId="10" fillId="0" borderId="0"/>
    <xf numFmtId="0" fontId="23" fillId="0" borderId="0" applyNumberFormat="0" applyFill="0" applyBorder="0" applyAlignment="0" applyProtection="0">
      <alignment vertical="top"/>
      <protection locked="0"/>
    </xf>
    <xf numFmtId="0" fontId="24" fillId="0" borderId="0"/>
    <xf numFmtId="41" fontId="10" fillId="0" borderId="0" applyFont="0" applyFill="0" applyBorder="0" applyAlignment="0" applyProtection="0"/>
    <xf numFmtId="166" fontId="10" fillId="0" borderId="0" applyFill="0" applyBorder="0" applyAlignment="0" applyProtection="0"/>
    <xf numFmtId="166" fontId="10" fillId="0" borderId="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10" fillId="0" borderId="0"/>
    <xf numFmtId="0" fontId="25" fillId="0" borderId="0"/>
    <xf numFmtId="0" fontId="10" fillId="0" borderId="0"/>
    <xf numFmtId="0" fontId="10" fillId="0" borderId="0"/>
    <xf numFmtId="0" fontId="10" fillId="0" borderId="0"/>
    <xf numFmtId="0" fontId="10" fillId="0" borderId="0"/>
    <xf numFmtId="0" fontId="24" fillId="0" borderId="0"/>
    <xf numFmtId="0" fontId="10" fillId="0" borderId="0"/>
    <xf numFmtId="0" fontId="26" fillId="0" borderId="0"/>
    <xf numFmtId="0" fontId="10" fillId="0" borderId="0"/>
    <xf numFmtId="0" fontId="10" fillId="0" borderId="0"/>
    <xf numFmtId="0" fontId="1" fillId="0" borderId="0"/>
    <xf numFmtId="0" fontId="27" fillId="0" borderId="0"/>
    <xf numFmtId="9" fontId="10" fillId="0" borderId="0" applyFont="0" applyFill="0" applyBorder="0" applyAlignment="0" applyProtection="0"/>
    <xf numFmtId="42" fontId="10" fillId="0" borderId="0" applyFont="0" applyFill="0" applyBorder="0" applyAlignment="0" applyProtection="0"/>
    <xf numFmtId="167" fontId="10" fillId="0" borderId="0" applyFill="0" applyBorder="0" applyAlignment="0" applyProtection="0"/>
    <xf numFmtId="167" fontId="10" fillId="0" borderId="0" applyFill="0" applyBorder="0" applyAlignment="0" applyProtection="0"/>
  </cellStyleXfs>
  <cellXfs count="399">
    <xf numFmtId="0" fontId="0" fillId="0" borderId="0" xfId="0"/>
    <xf numFmtId="0" fontId="0" fillId="0" borderId="0" xfId="0" applyFill="1"/>
    <xf numFmtId="0" fontId="3" fillId="0" borderId="0" xfId="0" applyFont="1"/>
    <xf numFmtId="0" fontId="4" fillId="0" borderId="0" xfId="0" applyFont="1" applyBorder="1" applyAlignment="1">
      <alignment horizontal="left" vertical="top"/>
    </xf>
    <xf numFmtId="0" fontId="5"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justify" vertical="center" wrapText="1"/>
    </xf>
    <xf numFmtId="43" fontId="6" fillId="0" borderId="0" xfId="1" applyFont="1" applyAlignment="1">
      <alignment horizontal="right" vertical="center"/>
    </xf>
    <xf numFmtId="0" fontId="3" fillId="0" borderId="0" xfId="0" applyFont="1" applyBorder="1" applyAlignment="1">
      <alignment horizontal="center" vertical="center"/>
    </xf>
    <xf numFmtId="164" fontId="8" fillId="3" borderId="1" xfId="4" applyNumberFormat="1" applyFont="1" applyFill="1" applyBorder="1" applyAlignment="1" applyProtection="1">
      <alignment horizontal="center" vertical="center"/>
    </xf>
    <xf numFmtId="49" fontId="8" fillId="3" borderId="2" xfId="4" applyNumberFormat="1" applyFont="1" applyFill="1" applyBorder="1" applyAlignment="1" applyProtection="1">
      <alignment horizontal="center" vertical="center"/>
    </xf>
    <xf numFmtId="49" fontId="9" fillId="3" borderId="2" xfId="4" applyNumberFormat="1" applyFont="1" applyFill="1" applyBorder="1" applyAlignment="1" applyProtection="1">
      <alignment horizontal="center" vertical="center" wrapText="1"/>
    </xf>
    <xf numFmtId="165" fontId="9" fillId="3" borderId="2" xfId="4" applyNumberFormat="1" applyFont="1" applyFill="1" applyBorder="1" applyAlignment="1" applyProtection="1">
      <alignment horizontal="center" vertical="center" wrapText="1"/>
    </xf>
    <xf numFmtId="43" fontId="9" fillId="3" borderId="1" xfId="1" applyFont="1" applyFill="1" applyBorder="1" applyAlignment="1">
      <alignment horizontal="center" vertical="center" wrapText="1"/>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43" fontId="6" fillId="4" borderId="3" xfId="1" applyFont="1" applyFill="1" applyBorder="1" applyAlignment="1">
      <alignment horizontal="center" vertical="center"/>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43" fontId="6" fillId="4" borderId="4" xfId="1" applyFont="1" applyFill="1" applyBorder="1" applyAlignment="1">
      <alignment horizontal="center" vertical="center"/>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vertical="center" wrapText="1"/>
    </xf>
    <xf numFmtId="43" fontId="6" fillId="4" borderId="5" xfId="1" applyFont="1" applyFill="1" applyBorder="1" applyAlignment="1">
      <alignment horizontal="center" vertical="center"/>
    </xf>
    <xf numFmtId="164" fontId="8" fillId="0" borderId="6" xfId="4" applyNumberFormat="1" applyFont="1" applyFill="1" applyBorder="1" applyAlignment="1" applyProtection="1">
      <alignment horizontal="center" vertical="center"/>
    </xf>
    <xf numFmtId="49" fontId="8" fillId="0" borderId="7" xfId="4" applyNumberFormat="1" applyFont="1" applyFill="1" applyBorder="1" applyAlignment="1" applyProtection="1">
      <alignment horizontal="center" vertical="center"/>
    </xf>
    <xf numFmtId="49" fontId="9" fillId="0" borderId="6" xfId="4" applyNumberFormat="1" applyFont="1" applyFill="1" applyBorder="1" applyAlignment="1" applyProtection="1">
      <alignment horizontal="center" vertical="center" wrapText="1"/>
    </xf>
    <xf numFmtId="165" fontId="9" fillId="0" borderId="6" xfId="4" applyNumberFormat="1" applyFont="1" applyFill="1" applyBorder="1" applyAlignment="1" applyProtection="1">
      <alignment horizontal="justify" vertical="center" wrapText="1"/>
    </xf>
    <xf numFmtId="43" fontId="9" fillId="0" borderId="7" xfId="1" applyFont="1" applyFill="1" applyBorder="1" applyAlignment="1">
      <alignment horizontal="right" vertical="center"/>
    </xf>
    <xf numFmtId="164" fontId="8" fillId="0" borderId="4" xfId="4" applyNumberFormat="1" applyFont="1" applyBorder="1" applyAlignment="1" applyProtection="1">
      <alignment horizontal="center" vertical="center"/>
    </xf>
    <xf numFmtId="49" fontId="8" fillId="0" borderId="4" xfId="4" applyNumberFormat="1" applyFont="1" applyBorder="1" applyAlignment="1" applyProtection="1">
      <alignment horizontal="center" vertical="center"/>
    </xf>
    <xf numFmtId="49" fontId="9" fillId="0" borderId="4" xfId="4" applyNumberFormat="1" applyFont="1" applyBorder="1" applyAlignment="1" applyProtection="1">
      <alignment horizontal="center" vertical="center" wrapText="1"/>
    </xf>
    <xf numFmtId="165" fontId="9" fillId="0" borderId="4" xfId="4" applyNumberFormat="1" applyFont="1" applyBorder="1" applyAlignment="1" applyProtection="1">
      <alignment horizontal="justify" vertical="center" wrapText="1"/>
    </xf>
    <xf numFmtId="43" fontId="9" fillId="0" borderId="4" xfId="1" applyFont="1" applyBorder="1" applyAlignment="1">
      <alignment horizontal="right" vertical="center"/>
    </xf>
    <xf numFmtId="49" fontId="9" fillId="0" borderId="8" xfId="4" applyNumberFormat="1" applyFont="1" applyBorder="1" applyAlignment="1" applyProtection="1">
      <alignment horizontal="center" vertical="center" wrapText="1"/>
    </xf>
    <xf numFmtId="165" fontId="9" fillId="0" borderId="8" xfId="4" applyNumberFormat="1" applyFont="1" applyBorder="1" applyAlignment="1" applyProtection="1">
      <alignment horizontal="justify" vertical="center" wrapText="1"/>
    </xf>
    <xf numFmtId="0" fontId="6" fillId="0" borderId="8" xfId="0" applyFont="1" applyBorder="1" applyAlignment="1">
      <alignment horizontal="center" vertical="center" wrapText="1"/>
    </xf>
    <xf numFmtId="0" fontId="6" fillId="0" borderId="8" xfId="0" applyFont="1" applyBorder="1" applyAlignment="1">
      <alignment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vertical="center" wrapText="1"/>
    </xf>
    <xf numFmtId="43" fontId="6" fillId="4" borderId="9" xfId="1" applyFont="1" applyFill="1" applyBorder="1" applyAlignment="1">
      <alignment horizontal="center" vertical="center"/>
    </xf>
    <xf numFmtId="164" fontId="8" fillId="0" borderId="10" xfId="4" applyNumberFormat="1" applyFont="1" applyBorder="1" applyAlignment="1" applyProtection="1">
      <alignment horizontal="center" vertical="center"/>
    </xf>
    <xf numFmtId="49" fontId="8" fillId="0" borderId="10" xfId="4" applyNumberFormat="1" applyFont="1" applyBorder="1" applyAlignment="1" applyProtection="1">
      <alignment horizontal="center" vertical="center"/>
    </xf>
    <xf numFmtId="165" fontId="9" fillId="0" borderId="11" xfId="4" applyNumberFormat="1" applyFont="1" applyBorder="1" applyAlignment="1" applyProtection="1">
      <alignment horizontal="justify" vertical="center" wrapText="1"/>
    </xf>
    <xf numFmtId="43" fontId="9" fillId="0" borderId="3" xfId="1" applyFont="1" applyBorder="1" applyAlignment="1">
      <alignment horizontal="right" vertical="center"/>
    </xf>
    <xf numFmtId="164" fontId="8" fillId="0" borderId="4" xfId="4" applyNumberFormat="1" applyFont="1" applyBorder="1" applyAlignment="1" applyProtection="1">
      <alignment horizontal="center" vertical="center" wrapText="1"/>
    </xf>
    <xf numFmtId="43" fontId="9" fillId="5" borderId="4" xfId="1" applyFont="1" applyFill="1" applyBorder="1" applyAlignment="1">
      <alignment horizontal="right" vertical="center"/>
    </xf>
    <xf numFmtId="164" fontId="8" fillId="0" borderId="3" xfId="4" applyNumberFormat="1" applyFont="1" applyBorder="1" applyAlignment="1" applyProtection="1">
      <alignment horizontal="center" vertical="center"/>
    </xf>
    <xf numFmtId="49" fontId="8" fillId="0" borderId="3" xfId="4" applyNumberFormat="1" applyFont="1" applyBorder="1" applyAlignment="1" applyProtection="1">
      <alignment horizontal="center" vertical="center"/>
    </xf>
    <xf numFmtId="49" fontId="9" fillId="0" borderId="3" xfId="4" applyNumberFormat="1" applyFont="1" applyBorder="1" applyAlignment="1" applyProtection="1">
      <alignment horizontal="center" vertical="center" wrapText="1"/>
    </xf>
    <xf numFmtId="164" fontId="8" fillId="0" borderId="12" xfId="4" applyNumberFormat="1" applyFont="1" applyBorder="1" applyAlignment="1" applyProtection="1">
      <alignment horizontal="center" vertical="center"/>
    </xf>
    <xf numFmtId="49" fontId="8" fillId="0" borderId="12" xfId="4" applyNumberFormat="1" applyFont="1" applyBorder="1" applyAlignment="1" applyProtection="1">
      <alignment horizontal="center" vertical="center"/>
    </xf>
    <xf numFmtId="49" fontId="9" fillId="0" borderId="12" xfId="4" applyNumberFormat="1" applyFont="1" applyBorder="1" applyAlignment="1" applyProtection="1">
      <alignment horizontal="center" vertical="center" wrapText="1"/>
    </xf>
    <xf numFmtId="49" fontId="9" fillId="0" borderId="10" xfId="4" applyNumberFormat="1" applyFont="1" applyBorder="1" applyAlignment="1" applyProtection="1">
      <alignment horizontal="center" vertical="center" wrapText="1"/>
    </xf>
    <xf numFmtId="165" fontId="9" fillId="0" borderId="13" xfId="4" applyNumberFormat="1" applyFont="1" applyBorder="1" applyAlignment="1" applyProtection="1">
      <alignment horizontal="justify" vertical="center" wrapText="1"/>
    </xf>
    <xf numFmtId="43" fontId="9" fillId="0" borderId="10" xfId="1" applyFont="1" applyBorder="1" applyAlignment="1">
      <alignment horizontal="right" vertical="center"/>
    </xf>
    <xf numFmtId="165" fontId="9" fillId="0" borderId="14" xfId="4" applyNumberFormat="1" applyFont="1" applyBorder="1" applyAlignment="1" applyProtection="1">
      <alignment horizontal="justify" vertical="center" wrapText="1"/>
    </xf>
    <xf numFmtId="43" fontId="9" fillId="0" borderId="12" xfId="1" applyFont="1" applyBorder="1" applyAlignment="1">
      <alignment horizontal="right"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vertical="center" wrapText="1"/>
    </xf>
    <xf numFmtId="43" fontId="6" fillId="4" borderId="10" xfId="1" applyFont="1" applyFill="1" applyBorder="1" applyAlignment="1">
      <alignment horizontal="center" vertical="center"/>
    </xf>
    <xf numFmtId="49" fontId="9" fillId="0" borderId="4" xfId="4" applyNumberFormat="1" applyFont="1" applyBorder="1" applyAlignment="1">
      <alignment horizontal="center" vertical="center" wrapText="1"/>
    </xf>
    <xf numFmtId="0" fontId="9" fillId="0" borderId="8" xfId="4" applyFont="1" applyBorder="1" applyAlignment="1">
      <alignment horizontal="justify" vertical="center" wrapText="1"/>
    </xf>
    <xf numFmtId="0" fontId="9" fillId="0" borderId="8" xfId="4" quotePrefix="1" applyFont="1" applyBorder="1" applyAlignment="1">
      <alignment horizontal="justify" vertical="center" wrapText="1"/>
    </xf>
    <xf numFmtId="0" fontId="5"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vertical="center" wrapText="1"/>
    </xf>
    <xf numFmtId="43" fontId="6" fillId="4" borderId="12" xfId="1" applyFont="1" applyFill="1" applyBorder="1" applyAlignment="1">
      <alignment horizontal="center" vertical="center"/>
    </xf>
    <xf numFmtId="49" fontId="9" fillId="0" borderId="13" xfId="4" applyNumberFormat="1" applyFont="1" applyBorder="1" applyAlignment="1" applyProtection="1">
      <alignment horizontal="center" vertical="center" wrapText="1"/>
    </xf>
    <xf numFmtId="0" fontId="9" fillId="0" borderId="13" xfId="4" applyFont="1" applyBorder="1" applyAlignment="1">
      <alignment horizontal="justify" vertical="center" wrapText="1"/>
    </xf>
    <xf numFmtId="0" fontId="9" fillId="0" borderId="4" xfId="4" quotePrefix="1" applyFont="1" applyBorder="1" applyAlignment="1">
      <alignment horizontal="justify" vertical="center" wrapText="1"/>
    </xf>
    <xf numFmtId="0" fontId="9" fillId="0" borderId="14" xfId="4" quotePrefix="1" applyFont="1" applyBorder="1" applyAlignment="1">
      <alignment horizontal="justify" vertical="center" wrapText="1"/>
    </xf>
    <xf numFmtId="49" fontId="9" fillId="0" borderId="14" xfId="4" applyNumberFormat="1" applyFont="1" applyBorder="1" applyAlignment="1" applyProtection="1">
      <alignment horizontal="center" vertical="center" wrapText="1"/>
    </xf>
    <xf numFmtId="0" fontId="9" fillId="0" borderId="13" xfId="4" quotePrefix="1" applyFont="1" applyBorder="1" applyAlignment="1">
      <alignment horizontal="justify" vertical="center" wrapText="1"/>
    </xf>
    <xf numFmtId="49" fontId="8" fillId="5" borderId="4" xfId="4" applyNumberFormat="1" applyFont="1" applyFill="1" applyBorder="1" applyAlignment="1" applyProtection="1">
      <alignment horizontal="center" vertical="center"/>
    </xf>
    <xf numFmtId="49" fontId="9" fillId="0" borderId="8" xfId="4" applyNumberFormat="1" applyFont="1" applyBorder="1" applyAlignment="1">
      <alignment horizontal="center" vertical="center" wrapText="1"/>
    </xf>
    <xf numFmtId="49" fontId="9" fillId="0" borderId="15" xfId="4" applyNumberFormat="1" applyFont="1" applyBorder="1" applyAlignment="1" applyProtection="1">
      <alignment horizontal="center" vertical="center" wrapText="1"/>
    </xf>
    <xf numFmtId="165" fontId="9" fillId="0" borderId="15" xfId="4" applyNumberFormat="1" applyFont="1" applyBorder="1" applyAlignment="1" applyProtection="1">
      <alignment horizontal="justify" vertical="center" wrapText="1"/>
    </xf>
    <xf numFmtId="43" fontId="9" fillId="0" borderId="5" xfId="1" applyFont="1" applyBorder="1" applyAlignment="1">
      <alignment horizontal="right" vertical="center"/>
    </xf>
    <xf numFmtId="165" fontId="9" fillId="0" borderId="13" xfId="4" quotePrefix="1" applyNumberFormat="1" applyFont="1" applyBorder="1" applyAlignment="1" applyProtection="1">
      <alignment horizontal="justify" vertical="center" wrapText="1"/>
    </xf>
    <xf numFmtId="165" fontId="9" fillId="0" borderId="4" xfId="4" quotePrefix="1" applyNumberFormat="1" applyFont="1" applyBorder="1" applyAlignment="1" applyProtection="1">
      <alignment horizontal="justify" vertical="center" wrapText="1"/>
    </xf>
    <xf numFmtId="0" fontId="6" fillId="0" borderId="14" xfId="0" applyFont="1" applyBorder="1" applyAlignment="1">
      <alignment horizontal="center" vertical="center" wrapText="1"/>
    </xf>
    <xf numFmtId="164" fontId="8" fillId="0" borderId="6" xfId="4" applyNumberFormat="1" applyFont="1" applyBorder="1" applyAlignment="1" applyProtection="1">
      <alignment horizontal="center" vertical="center"/>
    </xf>
    <xf numFmtId="49" fontId="8" fillId="0" borderId="7" xfId="4" applyNumberFormat="1" applyFont="1" applyBorder="1" applyAlignment="1">
      <alignment horizontal="center" vertical="center"/>
    </xf>
    <xf numFmtId="49" fontId="9" fillId="0" borderId="6" xfId="4" applyNumberFormat="1" applyFont="1" applyBorder="1" applyAlignment="1">
      <alignment horizontal="center" vertical="center" wrapText="1"/>
    </xf>
    <xf numFmtId="0" fontId="9" fillId="0" borderId="6" xfId="4" applyFont="1" applyBorder="1" applyAlignment="1">
      <alignment horizontal="justify" vertical="center" wrapText="1"/>
    </xf>
    <xf numFmtId="43" fontId="9" fillId="0" borderId="7" xfId="1" applyFont="1" applyBorder="1" applyAlignment="1">
      <alignment horizontal="right" vertical="center"/>
    </xf>
    <xf numFmtId="165" fontId="8" fillId="0" borderId="10" xfId="4" applyNumberFormat="1" applyFont="1" applyBorder="1" applyAlignment="1" applyProtection="1">
      <alignment horizontal="center" vertical="center"/>
    </xf>
    <xf numFmtId="49" fontId="8" fillId="0" borderId="10" xfId="4" applyNumberFormat="1" applyFont="1" applyBorder="1" applyAlignment="1">
      <alignment horizontal="center" vertical="center"/>
    </xf>
    <xf numFmtId="49" fontId="9" fillId="0" borderId="13" xfId="4" applyNumberFormat="1" applyFont="1" applyBorder="1" applyAlignment="1">
      <alignment horizontal="center" vertical="center" wrapText="1"/>
    </xf>
    <xf numFmtId="165" fontId="9" fillId="0" borderId="8" xfId="4" quotePrefix="1" applyNumberFormat="1" applyFont="1" applyBorder="1" applyAlignment="1" applyProtection="1">
      <alignment horizontal="justify" vertical="center" wrapText="1"/>
    </xf>
    <xf numFmtId="49" fontId="8" fillId="0" borderId="4" xfId="4" quotePrefix="1" applyNumberFormat="1" applyFont="1" applyBorder="1" applyAlignment="1" applyProtection="1">
      <alignment horizontal="center" vertical="center"/>
    </xf>
    <xf numFmtId="49" fontId="9" fillId="0" borderId="8" xfId="4" quotePrefix="1" applyNumberFormat="1" applyFont="1" applyBorder="1" applyAlignment="1" applyProtection="1">
      <alignment horizontal="center" vertical="center" wrapText="1"/>
    </xf>
    <xf numFmtId="49" fontId="8" fillId="0" borderId="4" xfId="4" applyNumberFormat="1" applyFont="1" applyBorder="1" applyAlignment="1">
      <alignment horizontal="center" vertical="center"/>
    </xf>
    <xf numFmtId="0" fontId="8" fillId="0" borderId="10" xfId="5" applyFont="1" applyBorder="1" applyAlignment="1">
      <alignment horizontal="center" vertical="center"/>
    </xf>
    <xf numFmtId="0" fontId="8" fillId="0" borderId="4" xfId="5" applyFont="1" applyBorder="1" applyAlignment="1">
      <alignment horizontal="center" vertical="center"/>
    </xf>
    <xf numFmtId="49" fontId="9" fillId="0" borderId="11" xfId="4" applyNumberFormat="1" applyFont="1" applyBorder="1" applyAlignment="1" applyProtection="1">
      <alignment horizontal="center" vertical="center" wrapText="1"/>
    </xf>
    <xf numFmtId="0" fontId="6" fillId="0" borderId="15" xfId="0" applyFont="1" applyBorder="1" applyAlignment="1">
      <alignment horizontal="center" vertical="center" wrapText="1"/>
    </xf>
    <xf numFmtId="0" fontId="6" fillId="0" borderId="15" xfId="0" applyFont="1" applyBorder="1" applyAlignment="1">
      <alignment vertical="center" wrapText="1"/>
    </xf>
    <xf numFmtId="164" fontId="8" fillId="0" borderId="5" xfId="4" applyNumberFormat="1" applyFont="1" applyBorder="1" applyAlignment="1" applyProtection="1">
      <alignment horizontal="center" vertical="center"/>
    </xf>
    <xf numFmtId="49" fontId="8" fillId="0" borderId="5" xfId="4" applyNumberFormat="1" applyFont="1" applyBorder="1" applyAlignment="1" applyProtection="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vertical="center" wrapText="1"/>
    </xf>
    <xf numFmtId="165" fontId="8" fillId="0" borderId="4" xfId="4" applyNumberFormat="1" applyFont="1" applyBorder="1" applyAlignment="1" applyProtection="1">
      <alignment horizontal="center" vertical="center"/>
    </xf>
    <xf numFmtId="164" fontId="8" fillId="0" borderId="7" xfId="4" applyNumberFormat="1" applyFont="1" applyBorder="1" applyAlignment="1" applyProtection="1">
      <alignment horizontal="center" vertical="center"/>
    </xf>
    <xf numFmtId="49" fontId="8" fillId="0" borderId="7" xfId="4" applyNumberFormat="1" applyFont="1" applyBorder="1" applyAlignment="1" applyProtection="1">
      <alignment horizontal="center" vertical="center"/>
    </xf>
    <xf numFmtId="49" fontId="9" fillId="0" borderId="6" xfId="4" applyNumberFormat="1" applyFont="1" applyBorder="1" applyAlignment="1" applyProtection="1">
      <alignment horizontal="center" vertical="center" wrapText="1"/>
    </xf>
    <xf numFmtId="165" fontId="9" fillId="0" borderId="6" xfId="4" applyNumberFormat="1" applyFont="1" applyBorder="1" applyAlignment="1" applyProtection="1">
      <alignment horizontal="justify" vertical="center" wrapText="1"/>
    </xf>
    <xf numFmtId="0" fontId="6" fillId="0" borderId="10" xfId="0" applyFont="1" applyBorder="1" applyAlignment="1">
      <alignment vertical="center" wrapText="1"/>
    </xf>
    <xf numFmtId="43" fontId="9" fillId="0" borderId="4" xfId="1" applyFont="1" applyFill="1" applyBorder="1" applyAlignment="1">
      <alignment horizontal="right" vertical="center"/>
    </xf>
    <xf numFmtId="0" fontId="6" fillId="0" borderId="6" xfId="0" applyFont="1" applyBorder="1" applyAlignment="1">
      <alignment horizontal="center" vertical="center" wrapText="1"/>
    </xf>
    <xf numFmtId="0" fontId="6" fillId="0" borderId="6" xfId="0" applyFont="1" applyBorder="1" applyAlignment="1">
      <alignment vertical="center" wrapText="1"/>
    </xf>
    <xf numFmtId="43" fontId="6" fillId="4" borderId="7" xfId="1" applyFont="1" applyFill="1" applyBorder="1" applyAlignment="1">
      <alignment horizontal="center" vertical="center"/>
    </xf>
    <xf numFmtId="0" fontId="6" fillId="0" borderId="13" xfId="0" applyFont="1" applyBorder="1" applyAlignment="1">
      <alignment horizontal="center" vertical="center" wrapText="1"/>
    </xf>
    <xf numFmtId="0" fontId="8" fillId="0" borderId="4" xfId="4" applyFont="1" applyBorder="1" applyAlignment="1">
      <alignment horizontal="center" vertical="center"/>
    </xf>
    <xf numFmtId="164" fontId="8" fillId="5" borderId="4" xfId="4" applyNumberFormat="1" applyFont="1" applyFill="1" applyBorder="1" applyAlignment="1" applyProtection="1">
      <alignment horizontal="center" vertical="center"/>
    </xf>
    <xf numFmtId="49" fontId="8" fillId="0" borderId="12" xfId="4" applyNumberFormat="1" applyFont="1" applyBorder="1" applyAlignment="1">
      <alignment horizontal="center" vertical="center"/>
    </xf>
    <xf numFmtId="49" fontId="9" fillId="0" borderId="14" xfId="4" applyNumberFormat="1" applyFont="1" applyBorder="1" applyAlignment="1">
      <alignment horizontal="center" vertical="center" wrapText="1"/>
    </xf>
    <xf numFmtId="164" fontId="8" fillId="0" borderId="4" xfId="4" applyNumberFormat="1" applyFont="1" applyFill="1" applyBorder="1" applyAlignment="1" applyProtection="1">
      <alignment horizontal="center" vertical="center"/>
    </xf>
    <xf numFmtId="49" fontId="8" fillId="0" borderId="4" xfId="4" applyNumberFormat="1" applyFont="1" applyFill="1" applyBorder="1" applyAlignment="1">
      <alignment horizontal="center" vertical="center"/>
    </xf>
    <xf numFmtId="49" fontId="9" fillId="0" borderId="8" xfId="4" applyNumberFormat="1" applyFont="1" applyFill="1" applyBorder="1" applyAlignment="1">
      <alignment horizontal="center" vertical="center" wrapText="1"/>
    </xf>
    <xf numFmtId="165" fontId="9" fillId="0" borderId="8" xfId="4" applyNumberFormat="1" applyFont="1" applyFill="1" applyBorder="1" applyAlignment="1" applyProtection="1">
      <alignment horizontal="justify" vertical="center" wrapText="1"/>
    </xf>
    <xf numFmtId="0" fontId="8" fillId="0" borderId="4" xfId="0" applyFont="1" applyBorder="1" applyAlignment="1">
      <alignment horizontal="center"/>
    </xf>
    <xf numFmtId="0" fontId="11" fillId="0" borderId="0" xfId="0" applyFont="1"/>
    <xf numFmtId="165" fontId="8" fillId="0" borderId="12" xfId="4" applyNumberFormat="1" applyFont="1" applyBorder="1" applyAlignment="1" applyProtection="1">
      <alignment horizontal="center" vertical="center"/>
    </xf>
    <xf numFmtId="49" fontId="9" fillId="5" borderId="4" xfId="4" applyNumberFormat="1" applyFont="1" applyFill="1" applyBorder="1" applyAlignment="1" applyProtection="1">
      <alignment horizontal="center" vertical="center" wrapText="1"/>
    </xf>
    <xf numFmtId="165" fontId="9" fillId="5" borderId="4" xfId="4" applyNumberFormat="1" applyFont="1" applyFill="1" applyBorder="1" applyAlignment="1" applyProtection="1">
      <alignment horizontal="justify" vertical="center" wrapText="1"/>
    </xf>
    <xf numFmtId="0" fontId="3" fillId="5" borderId="0" xfId="0" applyFont="1" applyFill="1"/>
    <xf numFmtId="0" fontId="5" fillId="5"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4" xfId="0" applyFont="1" applyFill="1" applyBorder="1" applyAlignment="1">
      <alignment vertical="center" wrapText="1"/>
    </xf>
    <xf numFmtId="43" fontId="6" fillId="5" borderId="4" xfId="1" applyFont="1" applyFill="1" applyBorder="1" applyAlignment="1">
      <alignment horizontal="center" vertical="center"/>
    </xf>
    <xf numFmtId="165" fontId="9" fillId="5" borderId="8" xfId="4" applyNumberFormat="1" applyFont="1" applyFill="1" applyBorder="1" applyAlignment="1" applyProtection="1">
      <alignment horizontal="justify" vertical="center" wrapText="1"/>
    </xf>
    <xf numFmtId="165" fontId="8" fillId="0" borderId="3" xfId="4" applyNumberFormat="1" applyFont="1" applyBorder="1" applyAlignment="1" applyProtection="1">
      <alignment horizontal="center" vertical="center"/>
    </xf>
    <xf numFmtId="49" fontId="9" fillId="5" borderId="8" xfId="4" applyNumberFormat="1" applyFont="1" applyFill="1" applyBorder="1" applyAlignment="1" applyProtection="1">
      <alignment horizontal="center" vertical="center" wrapText="1"/>
    </xf>
    <xf numFmtId="49" fontId="9" fillId="0" borderId="16" xfId="4" applyNumberFormat="1" applyFont="1" applyBorder="1" applyAlignment="1" applyProtection="1">
      <alignment horizontal="center" vertical="center" wrapText="1"/>
    </xf>
    <xf numFmtId="49" fontId="9" fillId="0" borderId="17" xfId="4" applyNumberFormat="1" applyFont="1" applyBorder="1" applyAlignment="1" applyProtection="1">
      <alignment horizontal="center" vertical="center" wrapText="1"/>
    </xf>
    <xf numFmtId="49" fontId="9" fillId="0" borderId="18" xfId="4" applyNumberFormat="1" applyFont="1" applyBorder="1" applyAlignment="1" applyProtection="1">
      <alignment horizontal="center" vertical="center" wrapText="1"/>
    </xf>
    <xf numFmtId="165" fontId="8" fillId="0" borderId="10" xfId="4" applyNumberFormat="1" applyFont="1" applyFill="1" applyBorder="1" applyAlignment="1" applyProtection="1">
      <alignment horizontal="center" vertical="center"/>
    </xf>
    <xf numFmtId="164" fontId="8" fillId="0" borderId="12" xfId="4" applyNumberFormat="1" applyFont="1" applyFill="1" applyBorder="1" applyAlignment="1" applyProtection="1">
      <alignment horizontal="center" vertical="center"/>
    </xf>
    <xf numFmtId="0" fontId="8" fillId="0" borderId="10" xfId="4" applyFont="1" applyBorder="1" applyAlignment="1">
      <alignment horizontal="center" vertical="center"/>
    </xf>
    <xf numFmtId="0" fontId="5" fillId="5" borderId="12" xfId="0" applyFont="1" applyFill="1" applyBorder="1" applyAlignment="1">
      <alignment horizontal="center" vertical="center" wrapText="1"/>
    </xf>
    <xf numFmtId="0" fontId="6" fillId="5" borderId="14" xfId="0" applyFont="1" applyFill="1" applyBorder="1" applyAlignment="1">
      <alignment vertical="center" wrapText="1"/>
    </xf>
    <xf numFmtId="43" fontId="6" fillId="5" borderId="12" xfId="1" applyFont="1" applyFill="1" applyBorder="1" applyAlignment="1">
      <alignment horizontal="center" vertical="center"/>
    </xf>
    <xf numFmtId="49" fontId="8" fillId="0" borderId="10" xfId="4" quotePrefix="1" applyNumberFormat="1" applyFont="1" applyBorder="1" applyAlignment="1" applyProtection="1">
      <alignment horizontal="center" vertical="center"/>
    </xf>
    <xf numFmtId="0" fontId="5" fillId="0" borderId="4" xfId="0" quotePrefix="1" applyFont="1" applyBorder="1" applyAlignment="1">
      <alignment horizontal="center" vertical="center" wrapText="1"/>
    </xf>
    <xf numFmtId="49" fontId="9" fillId="0" borderId="5" xfId="4" applyNumberFormat="1" applyFont="1" applyBorder="1" applyAlignment="1" applyProtection="1">
      <alignment horizontal="center" vertical="center" wrapText="1"/>
    </xf>
    <xf numFmtId="165" fontId="9" fillId="0" borderId="5" xfId="4" applyNumberFormat="1" applyFont="1" applyBorder="1" applyAlignment="1" applyProtection="1">
      <alignment horizontal="justify" vertical="center" wrapText="1"/>
    </xf>
    <xf numFmtId="165" fontId="9" fillId="0" borderId="3" xfId="4" applyNumberFormat="1" applyFont="1" applyBorder="1" applyAlignment="1" applyProtection="1">
      <alignment horizontal="justify" vertical="center" wrapText="1"/>
    </xf>
    <xf numFmtId="49" fontId="8" fillId="0" borderId="12" xfId="5" applyNumberFormat="1" applyFont="1" applyBorder="1" applyAlignment="1">
      <alignment horizontal="center" vertical="center"/>
    </xf>
    <xf numFmtId="49" fontId="9" fillId="0" borderId="15" xfId="5" applyNumberFormat="1" applyFont="1" applyBorder="1" applyAlignment="1">
      <alignment horizontal="center" vertical="center" wrapText="1"/>
    </xf>
    <xf numFmtId="165" fontId="9" fillId="0" borderId="8" xfId="4" applyNumberFormat="1" applyFont="1" applyBorder="1" applyAlignment="1" applyProtection="1">
      <alignment horizontal="left" vertical="center" wrapText="1"/>
    </xf>
    <xf numFmtId="0" fontId="6" fillId="5" borderId="8" xfId="0" applyFont="1" applyFill="1" applyBorder="1" applyAlignment="1">
      <alignment vertical="center" wrapText="1"/>
    </xf>
    <xf numFmtId="0" fontId="6" fillId="5" borderId="8" xfId="0" applyFont="1" applyFill="1" applyBorder="1" applyAlignment="1">
      <alignment horizontal="center" vertical="center" wrapText="1"/>
    </xf>
    <xf numFmtId="1" fontId="8" fillId="0" borderId="4" xfId="4" applyNumberFormat="1" applyFont="1" applyBorder="1" applyAlignment="1" applyProtection="1">
      <alignment horizontal="center" vertical="center"/>
    </xf>
    <xf numFmtId="165" fontId="9" fillId="0" borderId="14" xfId="4" applyNumberFormat="1" applyFont="1" applyBorder="1" applyAlignment="1" applyProtection="1">
      <alignment horizontal="center" vertical="center" wrapText="1"/>
    </xf>
    <xf numFmtId="165" fontId="9" fillId="0" borderId="19" xfId="4" applyNumberFormat="1" applyFont="1" applyBorder="1" applyAlignment="1" applyProtection="1">
      <alignment horizontal="center" vertical="center" wrapText="1"/>
    </xf>
    <xf numFmtId="49" fontId="9" fillId="0" borderId="20" xfId="4" applyNumberFormat="1" applyFont="1" applyBorder="1" applyAlignment="1" applyProtection="1">
      <alignment horizontal="center" vertical="center" wrapText="1"/>
    </xf>
    <xf numFmtId="165" fontId="9" fillId="0" borderId="17" xfId="4" applyNumberFormat="1" applyFont="1" applyFill="1" applyBorder="1" applyAlignment="1" applyProtection="1">
      <alignment horizontal="center" vertical="center" wrapText="1"/>
    </xf>
    <xf numFmtId="165" fontId="9" fillId="0" borderId="20" xfId="4" applyNumberFormat="1" applyFont="1" applyBorder="1" applyAlignment="1" applyProtection="1">
      <alignment horizontal="center" vertical="center" wrapText="1"/>
    </xf>
    <xf numFmtId="165" fontId="9" fillId="0" borderId="17" xfId="4" applyNumberFormat="1" applyFont="1" applyBorder="1" applyAlignment="1" applyProtection="1">
      <alignment horizontal="center" vertical="center" wrapText="1"/>
    </xf>
    <xf numFmtId="0" fontId="12"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horizontal="justify" vertical="center" wrapText="1"/>
    </xf>
    <xf numFmtId="0" fontId="13" fillId="0" borderId="8" xfId="0" applyFont="1" applyBorder="1" applyAlignment="1">
      <alignment horizontal="center" vertical="center" wrapText="1"/>
    </xf>
    <xf numFmtId="0" fontId="13" fillId="0" borderId="8" xfId="0" applyFont="1" applyBorder="1" applyAlignment="1">
      <alignment horizontal="justify" vertical="center" wrapText="1"/>
    </xf>
    <xf numFmtId="0" fontId="11" fillId="0" borderId="0" xfId="0" applyFont="1" applyFill="1"/>
    <xf numFmtId="0" fontId="12" fillId="5" borderId="4"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1" fillId="5" borderId="0" xfId="0" applyFont="1" applyFill="1"/>
    <xf numFmtId="164" fontId="8" fillId="0" borderId="1" xfId="4" applyNumberFormat="1" applyFont="1" applyBorder="1" applyAlignment="1" applyProtection="1">
      <alignment horizontal="center" vertical="center"/>
    </xf>
    <xf numFmtId="49" fontId="8" fillId="0" borderId="1" xfId="4" applyNumberFormat="1" applyFont="1" applyBorder="1" applyAlignment="1" applyProtection="1">
      <alignment horizontal="center" vertical="center"/>
    </xf>
    <xf numFmtId="49" fontId="9" fillId="0" borderId="2" xfId="4" applyNumberFormat="1" applyFont="1" applyBorder="1" applyAlignment="1" applyProtection="1">
      <alignment horizontal="center" vertical="center" wrapText="1"/>
    </xf>
    <xf numFmtId="165" fontId="9" fillId="0" borderId="2" xfId="4" applyNumberFormat="1" applyFont="1" applyBorder="1" applyAlignment="1" applyProtection="1">
      <alignment horizontal="justify" vertical="center" wrapText="1"/>
    </xf>
    <xf numFmtId="43" fontId="9" fillId="0" borderId="1" xfId="1" applyFont="1" applyBorder="1" applyAlignment="1">
      <alignment horizontal="right" vertical="center"/>
    </xf>
    <xf numFmtId="49" fontId="8" fillId="0" borderId="4" xfId="4" quotePrefix="1" applyNumberFormat="1" applyFont="1" applyBorder="1" applyAlignment="1">
      <alignment horizontal="center" vertical="center"/>
    </xf>
    <xf numFmtId="49" fontId="9" fillId="0" borderId="8" xfId="4" quotePrefix="1" applyNumberFormat="1" applyFont="1" applyBorder="1" applyAlignment="1">
      <alignment horizontal="center" vertical="center" wrapText="1"/>
    </xf>
    <xf numFmtId="49" fontId="9" fillId="0" borderId="8" xfId="4" applyNumberFormat="1" applyFont="1" applyBorder="1" applyAlignment="1">
      <alignment horizontal="justify"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43" fontId="6" fillId="4" borderId="1" xfId="1" applyFont="1" applyFill="1" applyBorder="1" applyAlignment="1">
      <alignment horizontal="center" vertical="center"/>
    </xf>
    <xf numFmtId="49" fontId="9" fillId="0" borderId="1" xfId="4" applyNumberFormat="1" applyFont="1" applyBorder="1" applyAlignment="1" applyProtection="1">
      <alignment horizontal="center" vertical="center" wrapText="1"/>
    </xf>
    <xf numFmtId="165" fontId="9" fillId="0" borderId="1" xfId="4" applyNumberFormat="1" applyFont="1" applyBorder="1" applyAlignment="1" applyProtection="1">
      <alignment horizontal="justify" vertical="center" wrapText="1"/>
    </xf>
    <xf numFmtId="164" fontId="14" fillId="0" borderId="4" xfId="4" applyNumberFormat="1" applyFont="1" applyBorder="1" applyAlignment="1" applyProtection="1">
      <alignment horizontal="center" vertical="center"/>
    </xf>
    <xf numFmtId="165" fontId="9" fillId="0" borderId="8" xfId="4" applyNumberFormat="1" applyFont="1" applyBorder="1" applyAlignment="1" applyProtection="1">
      <alignment horizontal="center" vertical="center" wrapText="1"/>
    </xf>
    <xf numFmtId="49" fontId="8" fillId="0" borderId="7" xfId="5" applyNumberFormat="1" applyFont="1" applyBorder="1" applyAlignment="1">
      <alignment horizontal="center" vertical="center"/>
    </xf>
    <xf numFmtId="49" fontId="8" fillId="0" borderId="3" xfId="5" applyNumberFormat="1" applyFont="1" applyBorder="1" applyAlignment="1">
      <alignment horizontal="center" vertical="center"/>
    </xf>
    <xf numFmtId="49" fontId="8" fillId="0" borderId="4" xfId="5" applyNumberFormat="1" applyFont="1" applyBorder="1" applyAlignment="1">
      <alignment horizontal="center" vertical="center"/>
    </xf>
    <xf numFmtId="165" fontId="9" fillId="0" borderId="4" xfId="5" applyNumberFormat="1" applyFont="1" applyBorder="1" applyAlignment="1" applyProtection="1">
      <alignment horizontal="justify" vertical="center" wrapText="1"/>
    </xf>
    <xf numFmtId="49" fontId="8" fillId="0" borderId="4" xfId="5" applyNumberFormat="1" applyFont="1" applyBorder="1" applyAlignment="1" applyProtection="1">
      <alignment horizontal="center" vertical="center"/>
    </xf>
    <xf numFmtId="0" fontId="9" fillId="0" borderId="4" xfId="5" applyFont="1" applyBorder="1" applyAlignment="1">
      <alignment horizontal="justify" vertical="center" wrapText="1"/>
    </xf>
    <xf numFmtId="49" fontId="8" fillId="0" borderId="4" xfId="5" applyNumberFormat="1" applyFont="1" applyFill="1" applyBorder="1" applyAlignment="1" applyProtection="1">
      <alignment horizontal="center" vertical="center"/>
    </xf>
    <xf numFmtId="165" fontId="9" fillId="0" borderId="4" xfId="5" applyNumberFormat="1" applyFont="1" applyFill="1" applyBorder="1" applyAlignment="1" applyProtection="1">
      <alignment horizontal="justify" vertical="center" wrapText="1"/>
    </xf>
    <xf numFmtId="49" fontId="8" fillId="0" borderId="4" xfId="5" applyNumberFormat="1" applyFont="1" applyBorder="1" applyAlignment="1">
      <alignment horizontal="center" vertical="center" wrapText="1"/>
    </xf>
    <xf numFmtId="165" fontId="8" fillId="0" borderId="4" xfId="5" applyNumberFormat="1" applyFont="1" applyBorder="1" applyAlignment="1" applyProtection="1">
      <alignment horizontal="center" vertical="center"/>
    </xf>
    <xf numFmtId="165" fontId="9" fillId="0" borderId="8" xfId="5" applyNumberFormat="1" applyFont="1" applyBorder="1" applyAlignment="1" applyProtection="1">
      <alignment horizontal="justify" vertical="center" wrapText="1"/>
    </xf>
    <xf numFmtId="165" fontId="9" fillId="0" borderId="8" xfId="5" applyNumberFormat="1" applyFont="1" applyFill="1" applyBorder="1" applyAlignment="1" applyProtection="1">
      <alignment horizontal="justify" vertical="center" wrapText="1"/>
    </xf>
    <xf numFmtId="0" fontId="9" fillId="0" borderId="21" xfId="5" applyFont="1" applyBorder="1" applyAlignment="1">
      <alignment horizontal="justify" vertical="center" wrapText="1"/>
    </xf>
    <xf numFmtId="49" fontId="8" fillId="0" borderId="4" xfId="5" quotePrefix="1" applyNumberFormat="1" applyFont="1" applyBorder="1" applyAlignment="1" applyProtection="1">
      <alignment horizontal="center" vertical="center"/>
    </xf>
    <xf numFmtId="165" fontId="9" fillId="0" borderId="21" xfId="5" applyNumberFormat="1" applyFont="1" applyBorder="1" applyAlignment="1" applyProtection="1">
      <alignment horizontal="justify" vertical="center" wrapText="1"/>
    </xf>
    <xf numFmtId="0" fontId="9" fillId="0" borderId="8" xfId="5" quotePrefix="1" applyFont="1" applyBorder="1" applyAlignment="1">
      <alignment horizontal="justify" vertical="center" wrapText="1"/>
    </xf>
    <xf numFmtId="0" fontId="9" fillId="0" borderId="8" xfId="5" applyFont="1" applyBorder="1" applyAlignment="1">
      <alignment horizontal="justify" vertical="center" wrapText="1"/>
    </xf>
    <xf numFmtId="0" fontId="9" fillId="0" borderId="8" xfId="5" applyNumberFormat="1" applyFont="1" applyBorder="1" applyAlignment="1" applyProtection="1">
      <alignment horizontal="justify" vertical="center" wrapText="1"/>
    </xf>
    <xf numFmtId="165" fontId="9" fillId="0" borderId="8" xfId="5" quotePrefix="1" applyNumberFormat="1" applyFont="1" applyBorder="1" applyAlignment="1" applyProtection="1">
      <alignment horizontal="justify" vertical="center" wrapText="1"/>
    </xf>
    <xf numFmtId="49" fontId="8" fillId="0" borderId="4" xfId="5" quotePrefix="1" applyNumberFormat="1" applyFont="1" applyBorder="1" applyAlignment="1">
      <alignment horizontal="center" vertical="center"/>
    </xf>
    <xf numFmtId="49" fontId="8" fillId="0" borderId="5" xfId="5" applyNumberFormat="1" applyFont="1" applyBorder="1" applyAlignment="1">
      <alignment horizontal="center" vertical="center"/>
    </xf>
    <xf numFmtId="0" fontId="5" fillId="0" borderId="4" xfId="0" applyFont="1" applyBorder="1" applyAlignment="1">
      <alignment horizontal="center"/>
    </xf>
    <xf numFmtId="43" fontId="9" fillId="0" borderId="4" xfId="1" applyFont="1" applyBorder="1" applyAlignment="1" applyProtection="1">
      <alignment horizontal="right" vertical="center"/>
    </xf>
    <xf numFmtId="49" fontId="8" fillId="0" borderId="5" xfId="5" applyNumberFormat="1" applyFont="1" applyBorder="1" applyAlignment="1" applyProtection="1">
      <alignment horizontal="center" vertical="center"/>
    </xf>
    <xf numFmtId="0" fontId="8" fillId="0" borderId="4" xfId="5" quotePrefix="1" applyFont="1" applyFill="1" applyBorder="1" applyAlignment="1">
      <alignment horizontal="center" vertical="center"/>
    </xf>
    <xf numFmtId="0" fontId="9" fillId="0" borderId="8" xfId="5" applyFont="1" applyFill="1" applyBorder="1" applyAlignment="1">
      <alignment horizontal="justify" vertical="center" wrapText="1"/>
    </xf>
    <xf numFmtId="43" fontId="15" fillId="4" borderId="4" xfId="1" applyFont="1" applyFill="1" applyBorder="1" applyAlignment="1">
      <alignment horizontal="center" vertical="center"/>
    </xf>
    <xf numFmtId="0" fontId="16" fillId="0" borderId="4" xfId="0" applyFont="1" applyBorder="1" applyAlignment="1">
      <alignment horizontal="center" vertical="center" wrapText="1"/>
    </xf>
    <xf numFmtId="0" fontId="8"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8" xfId="0" applyFont="1" applyBorder="1" applyAlignment="1">
      <alignment vertical="center" wrapText="1"/>
    </xf>
    <xf numFmtId="43" fontId="9" fillId="4" borderId="4" xfId="1" applyFont="1" applyFill="1" applyBorder="1" applyAlignment="1">
      <alignment horizontal="center" vertical="center"/>
    </xf>
    <xf numFmtId="0" fontId="17" fillId="0" borderId="0" xfId="0" applyFont="1"/>
    <xf numFmtId="0" fontId="18" fillId="0" borderId="0" xfId="0" applyFont="1"/>
    <xf numFmtId="43" fontId="6" fillId="5" borderId="4" xfId="1" applyFont="1" applyFill="1" applyBorder="1" applyAlignment="1">
      <alignment horizontal="right" vertical="center"/>
    </xf>
    <xf numFmtId="0" fontId="9" fillId="0" borderId="4" xfId="5" applyFont="1" applyFill="1" applyBorder="1" applyAlignment="1">
      <alignment horizontal="justify" vertical="center" wrapText="1"/>
    </xf>
    <xf numFmtId="165" fontId="9" fillId="0" borderId="4" xfId="5" quotePrefix="1" applyNumberFormat="1" applyFont="1" applyBorder="1" applyAlignment="1" applyProtection="1">
      <alignment horizontal="justify" vertical="center" wrapText="1"/>
    </xf>
    <xf numFmtId="49" fontId="19" fillId="6" borderId="4" xfId="5" applyNumberFormat="1" applyFont="1" applyFill="1" applyBorder="1" applyAlignment="1">
      <alignment horizontal="center" vertical="center"/>
    </xf>
    <xf numFmtId="49" fontId="8" fillId="6" borderId="4" xfId="5" applyNumberFormat="1" applyFont="1" applyFill="1" applyBorder="1" applyAlignment="1">
      <alignment horizontal="center" vertical="center"/>
    </xf>
    <xf numFmtId="3" fontId="8" fillId="0" borderId="4" xfId="5" quotePrefix="1" applyNumberFormat="1" applyFont="1" applyFill="1" applyBorder="1" applyAlignment="1">
      <alignment horizontal="center" vertical="center"/>
    </xf>
    <xf numFmtId="0" fontId="9" fillId="0" borderId="21" xfId="5" applyFont="1" applyFill="1" applyBorder="1" applyAlignment="1">
      <alignment horizontal="justify" vertical="center" wrapText="1"/>
    </xf>
    <xf numFmtId="0" fontId="9" fillId="0" borderId="21" xfId="5" quotePrefix="1" applyFont="1" applyBorder="1" applyAlignment="1">
      <alignment horizontal="justify" vertical="center" wrapText="1"/>
    </xf>
    <xf numFmtId="165" fontId="9" fillId="0" borderId="21" xfId="4" applyNumberFormat="1" applyFont="1" applyBorder="1" applyAlignment="1" applyProtection="1">
      <alignment horizontal="justify" vertical="center" wrapText="1"/>
    </xf>
    <xf numFmtId="49" fontId="8" fillId="5" borderId="4" xfId="5" applyNumberFormat="1" applyFont="1" applyFill="1" applyBorder="1" applyAlignment="1" applyProtection="1">
      <alignment horizontal="center" vertical="center"/>
    </xf>
    <xf numFmtId="165" fontId="9" fillId="5" borderId="8" xfId="5" applyNumberFormat="1" applyFont="1" applyFill="1" applyBorder="1" applyAlignment="1" applyProtection="1">
      <alignment horizontal="justify" vertical="center" wrapText="1"/>
    </xf>
    <xf numFmtId="49" fontId="9" fillId="0" borderId="8" xfId="5" applyNumberFormat="1" applyFont="1" applyBorder="1" applyAlignment="1">
      <alignment horizontal="justify" vertical="center" wrapText="1"/>
    </xf>
    <xf numFmtId="49" fontId="9" fillId="0" borderId="8" xfId="5" quotePrefix="1" applyNumberFormat="1" applyFont="1" applyBorder="1" applyAlignment="1" applyProtection="1">
      <alignment horizontal="justify" vertical="center" wrapText="1"/>
    </xf>
    <xf numFmtId="49" fontId="9" fillId="0" borderId="8" xfId="5" quotePrefix="1" applyNumberFormat="1" applyFont="1" applyBorder="1" applyAlignment="1" applyProtection="1">
      <alignment horizontal="center" vertical="center" wrapText="1"/>
    </xf>
    <xf numFmtId="49" fontId="9" fillId="0" borderId="4" xfId="5" quotePrefix="1" applyNumberFormat="1" applyFont="1" applyBorder="1" applyAlignment="1" applyProtection="1">
      <alignment horizontal="center" vertical="center" wrapText="1"/>
    </xf>
    <xf numFmtId="0" fontId="8" fillId="0" borderId="1" xfId="5" applyFont="1" applyBorder="1" applyAlignment="1">
      <alignment horizontal="center" vertical="center"/>
    </xf>
    <xf numFmtId="49" fontId="8" fillId="0" borderId="1" xfId="5" applyNumberFormat="1" applyFont="1" applyBorder="1" applyAlignment="1" applyProtection="1">
      <alignment horizontal="center" vertical="center"/>
    </xf>
    <xf numFmtId="49" fontId="9" fillId="0" borderId="1" xfId="5" applyNumberFormat="1" applyFont="1" applyBorder="1" applyAlignment="1" applyProtection="1">
      <alignment horizontal="center" vertical="center" wrapText="1"/>
    </xf>
    <xf numFmtId="165" fontId="9" fillId="0" borderId="1" xfId="5" applyNumberFormat="1" applyFont="1" applyBorder="1" applyAlignment="1" applyProtection="1">
      <alignment horizontal="justify" vertical="center" wrapText="1"/>
    </xf>
    <xf numFmtId="49" fontId="8" fillId="0" borderId="10" xfId="5" applyNumberFormat="1" applyFont="1" applyBorder="1" applyAlignment="1" applyProtection="1">
      <alignment horizontal="center" vertical="center"/>
    </xf>
    <xf numFmtId="49" fontId="9" fillId="0" borderId="11" xfId="5" applyNumberFormat="1" applyFont="1" applyBorder="1" applyAlignment="1" applyProtection="1">
      <alignment horizontal="center" vertical="center" wrapText="1"/>
    </xf>
    <xf numFmtId="165" fontId="9" fillId="0" borderId="11" xfId="5" applyNumberFormat="1" applyFont="1" applyBorder="1" applyAlignment="1" applyProtection="1">
      <alignment horizontal="justify" vertical="center" wrapText="1"/>
    </xf>
    <xf numFmtId="49" fontId="9" fillId="0" borderId="8" xfId="5" applyNumberFormat="1" applyFont="1" applyBorder="1" applyAlignment="1" applyProtection="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165" fontId="9" fillId="0" borderId="4" xfId="4" applyNumberFormat="1" applyFont="1" applyBorder="1" applyAlignment="1" applyProtection="1">
      <alignment horizontal="center" vertical="center" wrapText="1"/>
    </xf>
    <xf numFmtId="165" fontId="9" fillId="0" borderId="10" xfId="4" applyNumberFormat="1" applyFont="1" applyBorder="1" applyAlignment="1" applyProtection="1">
      <alignment horizontal="center" vertical="center" wrapText="1"/>
    </xf>
    <xf numFmtId="164" fontId="8" fillId="0" borderId="9" xfId="4" applyNumberFormat="1" applyFont="1" applyBorder="1" applyAlignment="1" applyProtection="1">
      <alignment horizontal="center" vertical="center"/>
    </xf>
    <xf numFmtId="49" fontId="8" fillId="0" borderId="9" xfId="4" applyNumberFormat="1" applyFont="1" applyBorder="1" applyAlignment="1" applyProtection="1">
      <alignment horizontal="center" vertical="center"/>
    </xf>
    <xf numFmtId="49" fontId="9" fillId="0" borderId="19" xfId="4" applyNumberFormat="1" applyFont="1" applyBorder="1" applyAlignment="1" applyProtection="1">
      <alignment horizontal="center" vertical="center" wrapText="1"/>
    </xf>
    <xf numFmtId="165" fontId="9" fillId="0" borderId="22" xfId="4" applyNumberFormat="1" applyFont="1" applyBorder="1" applyAlignment="1" applyProtection="1">
      <alignment horizontal="justify" vertical="center" wrapText="1"/>
    </xf>
    <xf numFmtId="43" fontId="9" fillId="0" borderId="9" xfId="1" applyFont="1" applyBorder="1" applyAlignment="1">
      <alignment horizontal="right" vertical="center"/>
    </xf>
    <xf numFmtId="165" fontId="9" fillId="0" borderId="13" xfId="4" applyNumberFormat="1" applyFont="1" applyBorder="1" applyAlignment="1" applyProtection="1">
      <alignment horizontal="center" vertical="center" wrapText="1"/>
    </xf>
    <xf numFmtId="49" fontId="8" fillId="0" borderId="9" xfId="5" applyNumberFormat="1" applyFont="1" applyBorder="1" applyAlignment="1" applyProtection="1">
      <alignment horizontal="center" vertical="center"/>
    </xf>
    <xf numFmtId="165" fontId="9" fillId="0" borderId="10" xfId="4" applyNumberFormat="1" applyFont="1" applyBorder="1" applyAlignment="1" applyProtection="1">
      <alignment horizontal="justify" vertical="center" wrapText="1"/>
    </xf>
    <xf numFmtId="165" fontId="9" fillId="0" borderId="23" xfId="4" applyNumberFormat="1" applyFont="1" applyBorder="1" applyAlignment="1" applyProtection="1">
      <alignment horizontal="center" vertical="center" wrapText="1"/>
    </xf>
    <xf numFmtId="0" fontId="8" fillId="0" borderId="4" xfId="5" quotePrefix="1" applyFont="1" applyBorder="1" applyAlignment="1">
      <alignment horizontal="center" vertical="center"/>
    </xf>
    <xf numFmtId="165" fontId="9" fillId="0" borderId="11" xfId="4" applyNumberFormat="1" applyFont="1" applyBorder="1" applyAlignment="1" applyProtection="1">
      <alignment horizontal="center" vertical="center" wrapText="1"/>
    </xf>
    <xf numFmtId="43" fontId="6" fillId="0" borderId="4" xfId="1" applyFont="1" applyFill="1" applyBorder="1" applyAlignment="1">
      <alignment horizontal="right" vertical="center"/>
    </xf>
    <xf numFmtId="0" fontId="8" fillId="0" borderId="4" xfId="5" applyFont="1" applyFill="1" applyBorder="1" applyAlignment="1">
      <alignment horizontal="center" vertical="center"/>
    </xf>
    <xf numFmtId="49" fontId="8" fillId="0" borderId="12" xfId="4" applyNumberFormat="1" applyFont="1" applyFill="1" applyBorder="1" applyAlignment="1" applyProtection="1">
      <alignment horizontal="center" vertical="center"/>
    </xf>
    <xf numFmtId="49" fontId="8" fillId="0" borderId="10" xfId="4" applyNumberFormat="1" applyFont="1" applyFill="1" applyBorder="1" applyAlignment="1" applyProtection="1">
      <alignment horizontal="center" vertical="center"/>
    </xf>
    <xf numFmtId="49" fontId="8" fillId="0" borderId="4" xfId="4" applyNumberFormat="1" applyFont="1" applyFill="1" applyBorder="1" applyAlignment="1" applyProtection="1">
      <alignment horizontal="center" vertical="center"/>
    </xf>
    <xf numFmtId="49" fontId="9" fillId="0" borderId="13" xfId="4" applyNumberFormat="1" applyFont="1" applyFill="1" applyBorder="1" applyAlignment="1" applyProtection="1">
      <alignment horizontal="center" vertical="center" wrapText="1"/>
    </xf>
    <xf numFmtId="49" fontId="9" fillId="0" borderId="8" xfId="4" applyNumberFormat="1" applyFont="1" applyFill="1" applyBorder="1" applyAlignment="1" applyProtection="1">
      <alignment horizontal="center" vertical="center" wrapText="1"/>
    </xf>
    <xf numFmtId="49" fontId="9" fillId="0" borderId="8" xfId="5" applyNumberFormat="1" applyFont="1" applyBorder="1" applyAlignment="1" applyProtection="1">
      <alignment horizontal="justify" vertical="center" wrapText="1"/>
    </xf>
    <xf numFmtId="164" fontId="8" fillId="0" borderId="10" xfId="4" applyNumberFormat="1" applyFont="1" applyBorder="1" applyAlignment="1" applyProtection="1">
      <alignment horizontal="center" vertical="center" wrapText="1"/>
    </xf>
    <xf numFmtId="49" fontId="9" fillId="0" borderId="13" xfId="5" applyNumberFormat="1" applyFont="1" applyBorder="1" applyAlignment="1" applyProtection="1">
      <alignment horizontal="center" vertical="center" wrapText="1"/>
    </xf>
    <xf numFmtId="165" fontId="9" fillId="0" borderId="13" xfId="5" applyNumberFormat="1" applyFont="1" applyBorder="1" applyAlignment="1" applyProtection="1">
      <alignment horizontal="justify" vertical="center" wrapText="1"/>
    </xf>
    <xf numFmtId="49" fontId="9" fillId="0" borderId="8" xfId="5" applyNumberFormat="1" applyFont="1" applyBorder="1" applyAlignment="1">
      <alignment horizontal="center" vertical="center" wrapText="1"/>
    </xf>
    <xf numFmtId="3" fontId="8" fillId="0" borderId="4" xfId="4" applyNumberFormat="1" applyFont="1" applyBorder="1" applyAlignment="1" applyProtection="1">
      <alignment horizontal="center" vertical="center"/>
    </xf>
    <xf numFmtId="49" fontId="8" fillId="0" borderId="12" xfId="5" applyNumberFormat="1" applyFont="1" applyBorder="1" applyAlignment="1" applyProtection="1">
      <alignment horizontal="center" vertical="center"/>
    </xf>
    <xf numFmtId="49" fontId="9" fillId="0" borderId="14" xfId="5" applyNumberFormat="1" applyFont="1" applyBorder="1" applyAlignment="1" applyProtection="1">
      <alignment horizontal="center" vertical="center" wrapText="1"/>
    </xf>
    <xf numFmtId="49" fontId="8" fillId="0" borderId="3" xfId="5" applyNumberFormat="1" applyFont="1" applyBorder="1" applyAlignment="1" applyProtection="1">
      <alignment horizontal="center" vertical="center"/>
    </xf>
    <xf numFmtId="49" fontId="9" fillId="0" borderId="4" xfId="5" applyNumberFormat="1" applyFont="1" applyBorder="1" applyAlignment="1" applyProtection="1">
      <alignment horizontal="center" vertical="center" wrapText="1"/>
    </xf>
    <xf numFmtId="49" fontId="9" fillId="5" borderId="4" xfId="5" applyNumberFormat="1" applyFont="1" applyFill="1" applyBorder="1" applyAlignment="1" applyProtection="1">
      <alignment horizontal="center" vertical="center" wrapText="1"/>
    </xf>
    <xf numFmtId="49" fontId="8" fillId="0" borderId="3" xfId="4" quotePrefix="1" applyNumberFormat="1" applyFont="1" applyBorder="1" applyAlignment="1" applyProtection="1">
      <alignment horizontal="center" vertical="center"/>
    </xf>
    <xf numFmtId="49" fontId="8" fillId="0" borderId="3" xfId="4" applyNumberFormat="1" applyFont="1" applyBorder="1" applyAlignment="1">
      <alignment horizontal="center" vertical="center"/>
    </xf>
    <xf numFmtId="49" fontId="9" fillId="0" borderId="11" xfId="4" applyNumberFormat="1" applyFont="1" applyBorder="1" applyAlignment="1">
      <alignment horizontal="center" vertical="center" wrapText="1"/>
    </xf>
    <xf numFmtId="0" fontId="3" fillId="0" borderId="0" xfId="0" applyFont="1" applyFill="1"/>
    <xf numFmtId="0" fontId="6" fillId="0" borderId="0" xfId="0" applyFont="1"/>
    <xf numFmtId="49" fontId="8" fillId="0" borderId="12" xfId="4" applyNumberFormat="1" applyFont="1" applyBorder="1" applyAlignment="1" applyProtection="1">
      <alignment horizontal="center" vertical="center" wrapText="1"/>
    </xf>
    <xf numFmtId="49" fontId="9" fillId="0" borderId="4" xfId="4" applyNumberFormat="1" applyFont="1" applyFill="1" applyBorder="1" applyAlignment="1" applyProtection="1">
      <alignment horizontal="center" vertical="center" wrapText="1"/>
    </xf>
    <xf numFmtId="165" fontId="9" fillId="0" borderId="12" xfId="4" applyNumberFormat="1" applyFont="1" applyBorder="1" applyAlignment="1" applyProtection="1">
      <alignment horizontal="justify" vertical="center" wrapText="1"/>
    </xf>
    <xf numFmtId="49" fontId="8" fillId="0" borderId="1" xfId="4" applyNumberFormat="1" applyFont="1" applyBorder="1" applyAlignment="1">
      <alignment horizontal="center" vertical="center"/>
    </xf>
    <xf numFmtId="49" fontId="9" fillId="0" borderId="2" xfId="4" applyNumberFormat="1" applyFont="1" applyBorder="1" applyAlignment="1">
      <alignment horizontal="center" vertical="center" wrapText="1"/>
    </xf>
    <xf numFmtId="43" fontId="9" fillId="0" borderId="10" xfId="1" applyFont="1" applyFill="1" applyBorder="1" applyAlignment="1">
      <alignment horizontal="right" vertical="center"/>
    </xf>
    <xf numFmtId="0" fontId="3" fillId="0" borderId="0" xfId="0" applyFont="1" applyAlignment="1">
      <alignment horizontal="center"/>
    </xf>
    <xf numFmtId="0" fontId="5" fillId="0" borderId="0" xfId="0" applyFont="1" applyAlignment="1">
      <alignment horizontal="center"/>
    </xf>
    <xf numFmtId="0" fontId="6" fillId="0" borderId="0" xfId="0" applyFont="1" applyAlignment="1">
      <alignment wrapText="1"/>
    </xf>
    <xf numFmtId="43" fontId="6" fillId="0" borderId="0" xfId="1" applyFont="1" applyAlignment="1"/>
    <xf numFmtId="0" fontId="4" fillId="0" borderId="0" xfId="0" applyFont="1" applyBorder="1" applyAlignment="1">
      <alignment horizontal="left" vertical="center"/>
    </xf>
    <xf numFmtId="0" fontId="6" fillId="0" borderId="0" xfId="0" applyFont="1" applyAlignment="1">
      <alignment horizontal="center"/>
    </xf>
    <xf numFmtId="0" fontId="5" fillId="0" borderId="0" xfId="0" applyFont="1"/>
    <xf numFmtId="0" fontId="6" fillId="0" borderId="0" xfId="0" applyFont="1" applyAlignment="1">
      <alignment textRotation="90"/>
    </xf>
    <xf numFmtId="4" fontId="6" fillId="0" borderId="0" xfId="0" applyNumberFormat="1" applyFont="1" applyAlignment="1"/>
    <xf numFmtId="0" fontId="11" fillId="0" borderId="0" xfId="0" applyFont="1" applyAlignment="1" applyProtection="1">
      <alignment vertical="justify"/>
      <protection locked="0"/>
    </xf>
    <xf numFmtId="0" fontId="13" fillId="7" borderId="1" xfId="0" applyFont="1" applyFill="1" applyBorder="1" applyAlignment="1">
      <alignment horizontal="center" vertical="center" wrapText="1"/>
    </xf>
    <xf numFmtId="0" fontId="13" fillId="7" borderId="1" xfId="0" applyFont="1" applyFill="1" applyBorder="1" applyAlignment="1">
      <alignment horizontal="center" vertical="center"/>
    </xf>
    <xf numFmtId="0" fontId="20" fillId="7" borderId="1" xfId="0" applyFont="1" applyFill="1" applyBorder="1" applyAlignment="1">
      <alignment horizontal="center" vertical="center" wrapText="1"/>
    </xf>
    <xf numFmtId="4" fontId="12" fillId="7"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8" fillId="0" borderId="1" xfId="0" applyFont="1" applyFill="1" applyBorder="1" applyAlignment="1">
      <alignment vertical="center" wrapText="1"/>
    </xf>
    <xf numFmtId="43" fontId="9" fillId="8" borderId="1" xfId="1" applyFont="1" applyFill="1" applyBorder="1" applyAlignment="1">
      <alignment vertical="center" wrapText="1"/>
    </xf>
    <xf numFmtId="4" fontId="6" fillId="0" borderId="0" xfId="0" applyNumberFormat="1" applyFont="1"/>
    <xf numFmtId="43" fontId="6" fillId="0" borderId="0" xfId="0" applyNumberFormat="1" applyFont="1"/>
    <xf numFmtId="0" fontId="9" fillId="0" borderId="1" xfId="0" applyFont="1" applyFill="1" applyBorder="1" applyAlignment="1">
      <alignment horizontal="center" vertical="center"/>
    </xf>
    <xf numFmtId="0" fontId="13" fillId="8" borderId="1" xfId="0" applyFont="1" applyFill="1" applyBorder="1" applyAlignment="1">
      <alignment horizontal="center" vertical="center"/>
    </xf>
    <xf numFmtId="0" fontId="8" fillId="8" borderId="1" xfId="0" applyFont="1" applyFill="1" applyBorder="1" applyAlignment="1">
      <alignment vertical="center" wrapText="1"/>
    </xf>
    <xf numFmtId="0" fontId="9" fillId="0" borderId="24" xfId="0" applyFont="1" applyFill="1" applyBorder="1" applyAlignment="1">
      <alignment horizontal="center" vertical="center"/>
    </xf>
    <xf numFmtId="0" fontId="9" fillId="0" borderId="9" xfId="0" applyFont="1" applyFill="1" applyBorder="1" applyAlignment="1">
      <alignment horizontal="center" vertical="center"/>
    </xf>
    <xf numFmtId="0" fontId="9" fillId="8" borderId="1" xfId="0" applyFont="1" applyFill="1" applyBorder="1" applyAlignment="1">
      <alignment horizontal="center" vertical="center"/>
    </xf>
    <xf numFmtId="43" fontId="9" fillId="0" borderId="1" xfId="1" applyFont="1" applyFill="1" applyBorder="1" applyAlignment="1">
      <alignment vertical="center" wrapText="1"/>
    </xf>
    <xf numFmtId="0" fontId="13" fillId="0" borderId="1" xfId="0" applyFont="1" applyFill="1" applyBorder="1" applyAlignment="1">
      <alignment horizontal="center" vertical="center" wrapText="1"/>
    </xf>
    <xf numFmtId="0" fontId="13" fillId="8" borderId="1" xfId="0" applyFont="1" applyFill="1" applyBorder="1" applyAlignment="1">
      <alignment horizontal="left" vertical="center" wrapText="1"/>
    </xf>
    <xf numFmtId="0" fontId="13" fillId="0" borderId="1" xfId="0" applyFont="1" applyFill="1" applyBorder="1" applyAlignment="1">
      <alignment wrapText="1"/>
    </xf>
    <xf numFmtId="0" fontId="13" fillId="0" borderId="1" xfId="0" applyFont="1" applyFill="1" applyBorder="1" applyAlignment="1">
      <alignment horizontal="center" vertical="center" textRotation="90" wrapText="1"/>
    </xf>
    <xf numFmtId="4" fontId="13" fillId="0" borderId="1" xfId="0" applyNumberFormat="1" applyFont="1" applyFill="1" applyBorder="1" applyAlignment="1">
      <alignment vertical="center" wrapText="1"/>
    </xf>
    <xf numFmtId="0" fontId="21" fillId="0" borderId="1" xfId="0" applyFont="1" applyFill="1" applyBorder="1" applyAlignment="1">
      <alignment vertical="center" wrapText="1"/>
    </xf>
    <xf numFmtId="0" fontId="8" fillId="0" borderId="1" xfId="2" applyFont="1" applyFill="1" applyBorder="1" applyAlignment="1">
      <alignment vertical="center" wrapText="1"/>
    </xf>
    <xf numFmtId="49" fontId="9" fillId="0" borderId="1" xfId="5" applyNumberFormat="1" applyFont="1" applyFill="1" applyBorder="1" applyAlignment="1" applyProtection="1">
      <alignment horizontal="center" vertical="center"/>
    </xf>
    <xf numFmtId="165" fontId="8" fillId="0" borderId="1" xfId="5" quotePrefix="1" applyNumberFormat="1" applyFont="1" applyFill="1" applyBorder="1" applyAlignment="1" applyProtection="1">
      <alignment horizontal="justify" vertical="center" wrapText="1"/>
    </xf>
    <xf numFmtId="43" fontId="9" fillId="0" borderId="1" xfId="1" applyFont="1" applyFill="1" applyBorder="1" applyAlignment="1">
      <alignment horizontal="right" vertical="center" wrapText="1"/>
    </xf>
    <xf numFmtId="165" fontId="8" fillId="0" borderId="1" xfId="4" applyNumberFormat="1" applyFont="1" applyFill="1" applyBorder="1" applyAlignment="1" applyProtection="1">
      <alignment horizontal="justify" vertical="center" wrapText="1"/>
    </xf>
    <xf numFmtId="165" fontId="8" fillId="0" borderId="1" xfId="5" applyNumberFormat="1" applyFont="1" applyFill="1" applyBorder="1" applyAlignment="1" applyProtection="1">
      <alignment horizontal="justify" vertical="center" wrapText="1"/>
    </xf>
    <xf numFmtId="49" fontId="9" fillId="0" borderId="1" xfId="5" applyNumberFormat="1" applyFont="1" applyFill="1" applyBorder="1" applyAlignment="1">
      <alignment horizontal="center" vertical="center"/>
    </xf>
    <xf numFmtId="49" fontId="9" fillId="0" borderId="1" xfId="4" applyNumberFormat="1" applyFont="1" applyFill="1" applyBorder="1" applyAlignment="1" applyProtection="1">
      <alignment horizontal="center" vertical="center"/>
    </xf>
    <xf numFmtId="49" fontId="9" fillId="0" borderId="1" xfId="5" quotePrefix="1" applyNumberFormat="1" applyFont="1" applyFill="1" applyBorder="1" applyAlignment="1">
      <alignment horizontal="center" vertical="center"/>
    </xf>
    <xf numFmtId="49" fontId="9" fillId="0" borderId="1" xfId="5" quotePrefix="1" applyNumberFormat="1" applyFont="1" applyFill="1" applyBorder="1" applyAlignment="1" applyProtection="1">
      <alignment horizontal="center" vertical="center"/>
    </xf>
    <xf numFmtId="0" fontId="13" fillId="0" borderId="1" xfId="0" applyFont="1" applyFill="1" applyBorder="1" applyAlignment="1">
      <alignment horizontal="center"/>
    </xf>
    <xf numFmtId="49" fontId="9" fillId="0" borderId="1" xfId="5" applyNumberFormat="1" applyFont="1" applyBorder="1" applyAlignment="1" applyProtection="1">
      <alignment horizontal="center" vertical="center"/>
    </xf>
    <xf numFmtId="165" fontId="8" fillId="0" borderId="1" xfId="5" applyNumberFormat="1" applyFont="1" applyBorder="1" applyAlignment="1" applyProtection="1">
      <alignment horizontal="justify" vertical="center" wrapText="1"/>
    </xf>
    <xf numFmtId="43" fontId="9" fillId="0" borderId="1" xfId="1" applyFont="1" applyBorder="1" applyAlignment="1">
      <alignment horizontal="right" vertical="center" wrapText="1"/>
    </xf>
    <xf numFmtId="43" fontId="9" fillId="0" borderId="1" xfId="1" applyFont="1" applyFill="1" applyBorder="1" applyAlignment="1" applyProtection="1">
      <alignment horizontal="right" vertical="center" wrapText="1"/>
    </xf>
    <xf numFmtId="165" fontId="9" fillId="0" borderId="1" xfId="5" applyNumberFormat="1" applyFont="1" applyFill="1" applyBorder="1" applyAlignment="1" applyProtection="1">
      <alignment horizontal="center" vertical="center"/>
    </xf>
    <xf numFmtId="43" fontId="9" fillId="0" borderId="1" xfId="1" applyFont="1" applyFill="1" applyBorder="1" applyAlignment="1" applyProtection="1">
      <alignment horizontal="justify" vertical="center" wrapText="1"/>
    </xf>
    <xf numFmtId="0" fontId="13" fillId="0" borderId="24" xfId="0" applyFont="1" applyFill="1" applyBorder="1" applyAlignment="1">
      <alignment horizontal="center" vertical="center" wrapText="1"/>
    </xf>
    <xf numFmtId="0" fontId="13" fillId="8" borderId="24" xfId="0" applyFont="1" applyFill="1" applyBorder="1" applyAlignment="1">
      <alignment horizontal="left" vertical="center" wrapText="1"/>
    </xf>
    <xf numFmtId="0" fontId="8" fillId="0" borderId="24" xfId="0" applyFont="1" applyFill="1" applyBorder="1" applyAlignment="1">
      <alignment vertical="center" wrapText="1"/>
    </xf>
    <xf numFmtId="0" fontId="13" fillId="0" borderId="24" xfId="0" applyFont="1" applyFill="1" applyBorder="1" applyAlignment="1">
      <alignment wrapText="1"/>
    </xf>
    <xf numFmtId="0" fontId="13" fillId="0" borderId="24" xfId="0" applyFont="1" applyFill="1" applyBorder="1" applyAlignment="1">
      <alignment horizontal="center" vertical="center" textRotation="90" wrapText="1"/>
    </xf>
    <xf numFmtId="4" fontId="13" fillId="0" borderId="24" xfId="0" applyNumberFormat="1" applyFont="1" applyFill="1" applyBorder="1" applyAlignment="1">
      <alignment vertical="center" wrapText="1"/>
    </xf>
    <xf numFmtId="0" fontId="6" fillId="0" borderId="0" xfId="0" applyFont="1" applyFill="1"/>
    <xf numFmtId="49" fontId="9" fillId="0" borderId="1" xfId="0" applyNumberFormat="1" applyFont="1" applyFill="1" applyBorder="1" applyAlignment="1" applyProtection="1">
      <alignment horizontal="center" vertical="center"/>
    </xf>
    <xf numFmtId="165" fontId="8" fillId="0" borderId="1" xfId="0" applyNumberFormat="1" applyFont="1" applyFill="1" applyBorder="1" applyAlignment="1" applyProtection="1">
      <alignment horizontal="justify" vertical="center" wrapText="1"/>
    </xf>
    <xf numFmtId="49" fontId="9" fillId="0" borderId="1" xfId="3" applyNumberFormat="1" applyFont="1" applyFill="1" applyBorder="1" applyAlignment="1" applyProtection="1">
      <alignment horizontal="center" vertical="center"/>
    </xf>
    <xf numFmtId="165" fontId="8" fillId="0" borderId="1" xfId="3" applyNumberFormat="1" applyFont="1" applyFill="1" applyBorder="1" applyAlignment="1" applyProtection="1">
      <alignment horizontal="left" vertical="center" wrapText="1"/>
    </xf>
    <xf numFmtId="49" fontId="9" fillId="0" borderId="1" xfId="0" quotePrefix="1"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165" fontId="8" fillId="0" borderId="1" xfId="3" applyNumberFormat="1" applyFont="1" applyFill="1" applyBorder="1" applyAlignment="1" applyProtection="1">
      <alignment horizontal="justify" vertical="center" wrapText="1"/>
    </xf>
    <xf numFmtId="0" fontId="12" fillId="0" borderId="1" xfId="0" applyFont="1" applyFill="1" applyBorder="1" applyAlignment="1">
      <alignment vertical="center" wrapText="1"/>
    </xf>
    <xf numFmtId="43" fontId="13" fillId="0" borderId="1" xfId="1" applyFont="1" applyFill="1" applyBorder="1" applyAlignment="1">
      <alignment wrapText="1"/>
    </xf>
    <xf numFmtId="0" fontId="13" fillId="0" borderId="1" xfId="0" quotePrefix="1" applyFont="1" applyFill="1" applyBorder="1" applyAlignment="1">
      <alignment horizontal="center" vertical="center"/>
    </xf>
    <xf numFmtId="3" fontId="13" fillId="0" borderId="1" xfId="0" quotePrefix="1" applyNumberFormat="1" applyFont="1" applyFill="1" applyBorder="1" applyAlignment="1">
      <alignment horizontal="center" vertical="center"/>
    </xf>
    <xf numFmtId="43" fontId="13" fillId="0" borderId="1" xfId="1" applyFont="1" applyFill="1" applyBorder="1" applyAlignment="1">
      <alignment horizontal="center" vertical="center" wrapText="1"/>
    </xf>
    <xf numFmtId="43" fontId="13" fillId="0" borderId="1" xfId="1" applyFont="1" applyFill="1" applyBorder="1" applyAlignment="1">
      <alignment vertical="center" wrapText="1"/>
    </xf>
    <xf numFmtId="49" fontId="8" fillId="0" borderId="1" xfId="5" applyNumberFormat="1" applyFont="1" applyFill="1" applyBorder="1" applyAlignment="1" applyProtection="1">
      <alignment horizontal="center" vertical="center"/>
    </xf>
    <xf numFmtId="165" fontId="8" fillId="0" borderId="1" xfId="5" applyNumberFormat="1" applyFont="1" applyFill="1" applyBorder="1" applyAlignment="1" applyProtection="1">
      <alignment horizontal="left" vertical="center" wrapText="1"/>
    </xf>
    <xf numFmtId="49" fontId="8" fillId="0" borderId="1" xfId="4" applyNumberFormat="1" applyFont="1" applyFill="1" applyBorder="1" applyAlignment="1" applyProtection="1">
      <alignment horizontal="center" vertical="center"/>
    </xf>
    <xf numFmtId="165" fontId="8" fillId="0" borderId="1" xfId="4" applyNumberFormat="1" applyFont="1" applyFill="1" applyBorder="1" applyAlignment="1" applyProtection="1">
      <alignment horizontal="left" vertical="center" wrapText="1"/>
    </xf>
    <xf numFmtId="49" fontId="8" fillId="0" borderId="1" xfId="5" applyNumberFormat="1" applyFont="1" applyFill="1" applyBorder="1" applyAlignment="1">
      <alignment horizontal="center" vertical="center"/>
    </xf>
    <xf numFmtId="0" fontId="6" fillId="5" borderId="0" xfId="0" applyFont="1" applyFill="1"/>
    <xf numFmtId="4" fontId="6" fillId="0" borderId="0" xfId="0" applyNumberFormat="1" applyFont="1" applyFill="1" applyAlignment="1"/>
    <xf numFmtId="0" fontId="13" fillId="0"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0" borderId="24" xfId="0" applyFont="1" applyFill="1" applyBorder="1" applyAlignment="1">
      <alignment horizontal="center" vertical="center" textRotation="90" wrapText="1"/>
    </xf>
    <xf numFmtId="0" fontId="13" fillId="0" borderId="7" xfId="0" applyFont="1" applyFill="1" applyBorder="1" applyAlignment="1">
      <alignment horizontal="center" vertical="center" textRotation="90" wrapText="1"/>
    </xf>
    <xf numFmtId="0" fontId="13" fillId="0" borderId="9" xfId="0" applyFont="1" applyFill="1" applyBorder="1" applyAlignment="1">
      <alignment horizontal="center" vertical="center" textRotation="90" wrapText="1"/>
    </xf>
    <xf numFmtId="43" fontId="13" fillId="0" borderId="1" xfId="1" applyFont="1" applyFill="1" applyBorder="1" applyAlignment="1">
      <alignment horizontal="center" vertical="center" wrapText="1"/>
    </xf>
    <xf numFmtId="4" fontId="13" fillId="0" borderId="1" xfId="1" applyNumberFormat="1"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8" borderId="24"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3" fillId="8" borderId="9" xfId="0" applyFont="1" applyFill="1" applyBorder="1" applyAlignment="1">
      <alignment horizontal="center" vertical="center" wrapText="1"/>
    </xf>
    <xf numFmtId="4" fontId="13" fillId="0" borderId="24" xfId="1" applyNumberFormat="1" applyFont="1" applyFill="1" applyBorder="1" applyAlignment="1">
      <alignment horizontal="center" vertical="center" wrapText="1"/>
    </xf>
    <xf numFmtId="4" fontId="13" fillId="0" borderId="7" xfId="1" applyNumberFormat="1" applyFont="1" applyFill="1" applyBorder="1" applyAlignment="1">
      <alignment horizontal="center" vertical="center" wrapText="1"/>
    </xf>
    <xf numFmtId="4" fontId="13" fillId="0" borderId="9" xfId="1" applyNumberFormat="1" applyFont="1" applyFill="1" applyBorder="1" applyAlignment="1">
      <alignment horizontal="center" vertical="center" wrapText="1"/>
    </xf>
    <xf numFmtId="0" fontId="13" fillId="8" borderId="1" xfId="0" applyFont="1" applyFill="1" applyBorder="1" applyAlignment="1">
      <alignment horizontal="left" vertical="center" wrapText="1"/>
    </xf>
    <xf numFmtId="0" fontId="13" fillId="0" borderId="1" xfId="0" applyFont="1" applyFill="1" applyBorder="1" applyAlignment="1">
      <alignment horizontal="center" vertical="center" textRotation="90" wrapText="1"/>
    </xf>
    <xf numFmtId="4" fontId="13" fillId="0" borderId="1" xfId="0" applyNumberFormat="1" applyFont="1" applyFill="1" applyBorder="1" applyAlignment="1">
      <alignment horizontal="center" vertical="center" wrapText="1"/>
    </xf>
    <xf numFmtId="49" fontId="9" fillId="8" borderId="1" xfId="3" applyNumberFormat="1" applyFont="1" applyFill="1" applyBorder="1" applyAlignment="1" applyProtection="1">
      <alignment horizontal="center" vertical="center"/>
    </xf>
    <xf numFmtId="165" fontId="8" fillId="0" borderId="1" xfId="3" applyNumberFormat="1" applyFont="1" applyFill="1" applyBorder="1" applyAlignment="1" applyProtection="1">
      <alignment horizontal="left" vertical="center" wrapText="1"/>
    </xf>
    <xf numFmtId="49" fontId="9" fillId="0" borderId="1" xfId="3" applyNumberFormat="1" applyFont="1" applyFill="1" applyBorder="1" applyAlignment="1" applyProtection="1">
      <alignment horizontal="center" vertical="center"/>
    </xf>
    <xf numFmtId="4" fontId="13" fillId="0" borderId="1" xfId="1" applyNumberFormat="1" applyFont="1" applyFill="1" applyBorder="1" applyAlignment="1">
      <alignment vertical="center" wrapText="1"/>
    </xf>
    <xf numFmtId="165" fontId="9" fillId="8" borderId="1" xfId="5" applyNumberFormat="1" applyFont="1" applyFill="1" applyBorder="1" applyAlignment="1" applyProtection="1">
      <alignment horizontal="left" vertical="center" wrapText="1"/>
    </xf>
    <xf numFmtId="0" fontId="13" fillId="8" borderId="24" xfId="0" applyFont="1" applyFill="1" applyBorder="1" applyAlignment="1">
      <alignment horizontal="left" vertical="center" wrapText="1"/>
    </xf>
    <xf numFmtId="0" fontId="13" fillId="8" borderId="7" xfId="0" applyFont="1" applyFill="1" applyBorder="1" applyAlignment="1">
      <alignment horizontal="left" vertical="center" wrapText="1"/>
    </xf>
    <xf numFmtId="0" fontId="13" fillId="8" borderId="9" xfId="0" applyFont="1" applyFill="1" applyBorder="1" applyAlignment="1">
      <alignment horizontal="left" vertical="center" wrapText="1"/>
    </xf>
    <xf numFmtId="4" fontId="13" fillId="0" borderId="24" xfId="1" applyNumberFormat="1" applyFont="1" applyFill="1" applyBorder="1" applyAlignment="1">
      <alignment vertical="center" wrapText="1"/>
    </xf>
    <xf numFmtId="4" fontId="13" fillId="0" borderId="7" xfId="1" applyNumberFormat="1" applyFont="1" applyFill="1" applyBorder="1" applyAlignment="1">
      <alignment vertical="center" wrapText="1"/>
    </xf>
    <xf numFmtId="4" fontId="13" fillId="0" borderId="9" xfId="1" applyNumberFormat="1" applyFont="1" applyFill="1" applyBorder="1" applyAlignment="1">
      <alignment vertical="center" wrapText="1"/>
    </xf>
    <xf numFmtId="0" fontId="11" fillId="0" borderId="0" xfId="0" applyFont="1" applyAlignment="1" applyProtection="1">
      <alignment horizontal="left" vertical="justify" wrapText="1"/>
      <protection locked="0"/>
    </xf>
    <xf numFmtId="0" fontId="11" fillId="0" borderId="0" xfId="0" applyFont="1" applyAlignment="1" applyProtection="1">
      <alignment horizontal="left" vertical="justify"/>
      <protection locked="0"/>
    </xf>
  </cellXfs>
  <cellStyles count="31">
    <cellStyle name="Collegamento ipertestuale 2" xfId="6"/>
    <cellStyle name="Excel Built-in Normal" xfId="7"/>
    <cellStyle name="Migliaia" xfId="1" builtinId="3"/>
    <cellStyle name="Migliaia [0] 2" xfId="8"/>
    <cellStyle name="Migliaia [0] 2 2" xfId="9"/>
    <cellStyle name="Migliaia [0] 3" xfId="10"/>
    <cellStyle name="Migliaia [0] 4" xfId="11"/>
    <cellStyle name="Migliaia [0] 5" xfId="12"/>
    <cellStyle name="Migliaia [0] 5 2" xfId="13"/>
    <cellStyle name="Normale" xfId="0" builtinId="0"/>
    <cellStyle name="Normale 2" xfId="5"/>
    <cellStyle name="Normale 2 2" xfId="14"/>
    <cellStyle name="Normale 3" xfId="15"/>
    <cellStyle name="Normale 3 2" xfId="16"/>
    <cellStyle name="Normale 3 3" xfId="17"/>
    <cellStyle name="Normale 3 4" xfId="18"/>
    <cellStyle name="Normale 3 4 2" xfId="19"/>
    <cellStyle name="Normale 4" xfId="20"/>
    <cellStyle name="Normale 4 2" xfId="21"/>
    <cellStyle name="Normale 5" xfId="22"/>
    <cellStyle name="Normale 6" xfId="23"/>
    <cellStyle name="Normale 6 2" xfId="24"/>
    <cellStyle name="Normale 7" xfId="25"/>
    <cellStyle name="Normale 8" xfId="26"/>
    <cellStyle name="Normale_dolore" xfId="4"/>
    <cellStyle name="Percentuale 2" xfId="27"/>
    <cellStyle name="Testo descrittivo" xfId="3" builtinId="53"/>
    <cellStyle name="Valore non valido" xfId="2" builtinId="27"/>
    <cellStyle name="Valuta [0] 2" xfId="28"/>
    <cellStyle name="Valuta 2" xfId="29"/>
    <cellStyle name="Valuta 3"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L2881"/>
  <sheetViews>
    <sheetView tabSelected="1" topLeftCell="A2645" zoomScale="115" zoomScaleNormal="115" workbookViewId="0">
      <selection activeCell="H2647" sqref="H2647"/>
    </sheetView>
  </sheetViews>
  <sheetFormatPr defaultColWidth="10.42578125" defaultRowHeight="15" x14ac:dyDescent="0.25"/>
  <cols>
    <col min="1" max="1" width="5.85546875" style="291" customWidth="1"/>
    <col min="2" max="2" width="8.85546875" style="292" customWidth="1"/>
    <col min="3" max="3" width="21" style="293" customWidth="1"/>
    <col min="4" max="4" width="71" style="284" customWidth="1"/>
    <col min="5" max="5" width="9" style="294" customWidth="1"/>
    <col min="6" max="6" width="12.28515625" customWidth="1"/>
    <col min="195" max="16384" width="10.42578125" style="2"/>
  </cols>
  <sheetData>
    <row r="1" spans="1:194" x14ac:dyDescent="0.25">
      <c r="A1" s="1" t="s">
        <v>0</v>
      </c>
      <c r="B1"/>
      <c r="C1"/>
      <c r="D1"/>
      <c r="E1"/>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row>
    <row r="2" spans="1:194" x14ac:dyDescent="0.25">
      <c r="A2" s="1"/>
      <c r="B2"/>
      <c r="C2"/>
      <c r="D2"/>
      <c r="E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row>
    <row r="3" spans="1:194" x14ac:dyDescent="0.25">
      <c r="A3" s="3" t="s">
        <v>1</v>
      </c>
      <c r="B3" s="4"/>
      <c r="C3" s="5"/>
      <c r="D3" s="6"/>
      <c r="E3" s="7"/>
    </row>
    <row r="4" spans="1:194" x14ac:dyDescent="0.25">
      <c r="A4" s="8"/>
      <c r="B4" s="4"/>
      <c r="C4" s="5"/>
      <c r="D4" s="6"/>
      <c r="E4" s="7"/>
    </row>
    <row r="5" spans="1:194" ht="22.5" x14ac:dyDescent="0.25">
      <c r="A5" s="9" t="s">
        <v>2</v>
      </c>
      <c r="B5" s="10" t="s">
        <v>3</v>
      </c>
      <c r="C5" s="11" t="s">
        <v>4</v>
      </c>
      <c r="D5" s="12" t="s">
        <v>5</v>
      </c>
      <c r="E5" s="13" t="s">
        <v>6</v>
      </c>
    </row>
    <row r="6" spans="1:194" x14ac:dyDescent="0.25">
      <c r="A6" s="14"/>
      <c r="B6" s="14" t="s">
        <v>7</v>
      </c>
      <c r="C6" s="15" t="s">
        <v>8</v>
      </c>
      <c r="D6" s="16" t="s">
        <v>9</v>
      </c>
      <c r="E6" s="17">
        <v>187.5</v>
      </c>
    </row>
    <row r="7" spans="1:194" ht="22.5" x14ac:dyDescent="0.25">
      <c r="A7" s="18"/>
      <c r="B7" s="18" t="s">
        <v>10</v>
      </c>
      <c r="C7" s="19" t="s">
        <v>11</v>
      </c>
      <c r="D7" s="20" t="s">
        <v>12</v>
      </c>
      <c r="E7" s="21">
        <v>23</v>
      </c>
    </row>
    <row r="8" spans="1:194" x14ac:dyDescent="0.25">
      <c r="A8" s="22" t="s">
        <v>13</v>
      </c>
      <c r="B8" s="22" t="s">
        <v>14</v>
      </c>
      <c r="C8" s="23" t="s">
        <v>11</v>
      </c>
      <c r="D8" s="24" t="s">
        <v>15</v>
      </c>
      <c r="E8" s="25">
        <v>38.800000000000004</v>
      </c>
    </row>
    <row r="9" spans="1:194" ht="22.5" x14ac:dyDescent="0.25">
      <c r="A9" s="26" t="s">
        <v>13</v>
      </c>
      <c r="B9" s="27" t="s">
        <v>16</v>
      </c>
      <c r="C9" s="28" t="s">
        <v>17</v>
      </c>
      <c r="D9" s="29" t="s">
        <v>18</v>
      </c>
      <c r="E9" s="30">
        <v>187.5</v>
      </c>
    </row>
    <row r="10" spans="1:194" ht="22.5" x14ac:dyDescent="0.25">
      <c r="A10" s="31" t="s">
        <v>13</v>
      </c>
      <c r="B10" s="32" t="s">
        <v>19</v>
      </c>
      <c r="C10" s="33" t="s">
        <v>20</v>
      </c>
      <c r="D10" s="34" t="s">
        <v>21</v>
      </c>
      <c r="E10" s="35">
        <v>65.900000000000006</v>
      </c>
    </row>
    <row r="11" spans="1:194" ht="22.5" x14ac:dyDescent="0.25">
      <c r="A11" s="31" t="s">
        <v>13</v>
      </c>
      <c r="B11" s="32" t="s">
        <v>22</v>
      </c>
      <c r="C11" s="36" t="s">
        <v>8</v>
      </c>
      <c r="D11" s="37" t="s">
        <v>23</v>
      </c>
      <c r="E11" s="35">
        <v>161.10000000000002</v>
      </c>
    </row>
    <row r="12" spans="1:194" ht="33.75" x14ac:dyDescent="0.25">
      <c r="A12" s="31" t="s">
        <v>13</v>
      </c>
      <c r="B12" s="32" t="s">
        <v>24</v>
      </c>
      <c r="C12" s="36" t="s">
        <v>25</v>
      </c>
      <c r="D12" s="37" t="s">
        <v>26</v>
      </c>
      <c r="E12" s="35">
        <v>131.70000000000002</v>
      </c>
    </row>
    <row r="13" spans="1:194" ht="45" x14ac:dyDescent="0.25">
      <c r="A13" s="31" t="s">
        <v>13</v>
      </c>
      <c r="B13" s="18" t="s">
        <v>27</v>
      </c>
      <c r="C13" s="38" t="s">
        <v>28</v>
      </c>
      <c r="D13" s="39" t="s">
        <v>29</v>
      </c>
      <c r="E13" s="21">
        <v>158</v>
      </c>
    </row>
    <row r="14" spans="1:194" ht="33.75" x14ac:dyDescent="0.25">
      <c r="A14" s="31" t="s">
        <v>13</v>
      </c>
      <c r="B14" s="18" t="s">
        <v>30</v>
      </c>
      <c r="C14" s="19" t="s">
        <v>28</v>
      </c>
      <c r="D14" s="20" t="s">
        <v>31</v>
      </c>
      <c r="E14" s="21">
        <v>105</v>
      </c>
    </row>
    <row r="15" spans="1:194" ht="45" x14ac:dyDescent="0.25">
      <c r="A15" s="31" t="s">
        <v>13</v>
      </c>
      <c r="B15" s="32" t="s">
        <v>32</v>
      </c>
      <c r="C15" s="33" t="s">
        <v>8</v>
      </c>
      <c r="D15" s="34" t="s">
        <v>33</v>
      </c>
      <c r="E15" s="35">
        <v>131.70000000000002</v>
      </c>
    </row>
    <row r="16" spans="1:194" ht="33.75" x14ac:dyDescent="0.25">
      <c r="A16" s="40"/>
      <c r="B16" s="40" t="s">
        <v>34</v>
      </c>
      <c r="C16" s="41" t="s">
        <v>35</v>
      </c>
      <c r="D16" s="42" t="s">
        <v>36</v>
      </c>
      <c r="E16" s="43">
        <v>23</v>
      </c>
    </row>
    <row r="17" spans="1:5" ht="45" x14ac:dyDescent="0.25">
      <c r="A17" s="44" t="s">
        <v>13</v>
      </c>
      <c r="B17" s="45" t="s">
        <v>37</v>
      </c>
      <c r="C17" s="36" t="s">
        <v>38</v>
      </c>
      <c r="D17" s="46" t="s">
        <v>39</v>
      </c>
      <c r="E17" s="47">
        <v>65.2</v>
      </c>
    </row>
    <row r="18" spans="1:5" x14ac:dyDescent="0.25">
      <c r="A18" s="31"/>
      <c r="B18" s="32" t="s">
        <v>40</v>
      </c>
      <c r="C18" s="36" t="s">
        <v>8</v>
      </c>
      <c r="D18" s="37" t="s">
        <v>41</v>
      </c>
      <c r="E18" s="35">
        <v>65.2</v>
      </c>
    </row>
    <row r="19" spans="1:5" ht="22.5" x14ac:dyDescent="0.25">
      <c r="A19" s="18" t="s">
        <v>13</v>
      </c>
      <c r="B19" s="18" t="s">
        <v>42</v>
      </c>
      <c r="C19" s="38" t="s">
        <v>43</v>
      </c>
      <c r="D19" s="39" t="s">
        <v>44</v>
      </c>
      <c r="E19" s="21">
        <v>58</v>
      </c>
    </row>
    <row r="20" spans="1:5" ht="22.5" x14ac:dyDescent="0.25">
      <c r="A20" s="48" t="s">
        <v>45</v>
      </c>
      <c r="B20" s="32" t="s">
        <v>46</v>
      </c>
      <c r="C20" s="36" t="s">
        <v>47</v>
      </c>
      <c r="D20" s="37" t="s">
        <v>48</v>
      </c>
      <c r="E20" s="49">
        <v>654</v>
      </c>
    </row>
    <row r="21" spans="1:5" ht="22.5" x14ac:dyDescent="0.25">
      <c r="A21" s="48" t="s">
        <v>45</v>
      </c>
      <c r="B21" s="32" t="s">
        <v>49</v>
      </c>
      <c r="C21" s="36" t="s">
        <v>47</v>
      </c>
      <c r="D21" s="46" t="s">
        <v>50</v>
      </c>
      <c r="E21" s="47">
        <v>1612.7</v>
      </c>
    </row>
    <row r="22" spans="1:5" ht="22.5" x14ac:dyDescent="0.25">
      <c r="A22" s="48" t="s">
        <v>45</v>
      </c>
      <c r="B22" s="32" t="s">
        <v>51</v>
      </c>
      <c r="C22" s="36" t="s">
        <v>47</v>
      </c>
      <c r="D22" s="37" t="s">
        <v>52</v>
      </c>
      <c r="E22" s="35">
        <v>1612.7</v>
      </c>
    </row>
    <row r="23" spans="1:5" ht="45" x14ac:dyDescent="0.25">
      <c r="A23" s="31" t="s">
        <v>13</v>
      </c>
      <c r="B23" s="32" t="s">
        <v>53</v>
      </c>
      <c r="C23" s="38" t="s">
        <v>54</v>
      </c>
      <c r="D23" s="34" t="s">
        <v>55</v>
      </c>
      <c r="E23" s="35">
        <v>65.900000000000006</v>
      </c>
    </row>
    <row r="24" spans="1:5" ht="45" x14ac:dyDescent="0.25">
      <c r="A24" s="31" t="s">
        <v>13</v>
      </c>
      <c r="B24" s="32" t="s">
        <v>56</v>
      </c>
      <c r="C24" s="38" t="s">
        <v>54</v>
      </c>
      <c r="D24" s="34" t="s">
        <v>57</v>
      </c>
      <c r="E24" s="35">
        <v>19.8</v>
      </c>
    </row>
    <row r="25" spans="1:5" ht="22.5" x14ac:dyDescent="0.25">
      <c r="A25" s="31" t="s">
        <v>13</v>
      </c>
      <c r="B25" s="32" t="s">
        <v>58</v>
      </c>
      <c r="C25" s="38" t="s">
        <v>54</v>
      </c>
      <c r="D25" s="34" t="s">
        <v>59</v>
      </c>
      <c r="E25" s="35">
        <v>58</v>
      </c>
    </row>
    <row r="26" spans="1:5" ht="67.5" x14ac:dyDescent="0.25">
      <c r="A26" s="31" t="s">
        <v>13</v>
      </c>
      <c r="B26" s="32" t="s">
        <v>60</v>
      </c>
      <c r="C26" s="38" t="s">
        <v>25</v>
      </c>
      <c r="D26" s="34" t="s">
        <v>61</v>
      </c>
      <c r="E26" s="35">
        <v>98.800000000000011</v>
      </c>
    </row>
    <row r="27" spans="1:5" ht="22.5" x14ac:dyDescent="0.25">
      <c r="A27" s="31" t="s">
        <v>13</v>
      </c>
      <c r="B27" s="32" t="s">
        <v>62</v>
      </c>
      <c r="C27" s="38" t="s">
        <v>25</v>
      </c>
      <c r="D27" s="34" t="s">
        <v>63</v>
      </c>
      <c r="E27" s="35">
        <v>164.9</v>
      </c>
    </row>
    <row r="28" spans="1:5" ht="33.75" x14ac:dyDescent="0.25">
      <c r="A28" s="31"/>
      <c r="B28" s="32" t="s">
        <v>64</v>
      </c>
      <c r="C28" s="38" t="s">
        <v>65</v>
      </c>
      <c r="D28" s="34" t="s">
        <v>66</v>
      </c>
      <c r="E28" s="35">
        <v>78.5</v>
      </c>
    </row>
    <row r="29" spans="1:5" ht="22.5" x14ac:dyDescent="0.25">
      <c r="A29" s="31"/>
      <c r="B29" s="32" t="s">
        <v>67</v>
      </c>
      <c r="C29" s="38" t="s">
        <v>68</v>
      </c>
      <c r="D29" s="34" t="s">
        <v>69</v>
      </c>
      <c r="E29" s="35">
        <v>55.400000000000006</v>
      </c>
    </row>
    <row r="30" spans="1:5" ht="22.5" x14ac:dyDescent="0.25">
      <c r="A30" s="31"/>
      <c r="B30" s="32" t="s">
        <v>70</v>
      </c>
      <c r="C30" s="38" t="s">
        <v>68</v>
      </c>
      <c r="D30" s="34" t="s">
        <v>71</v>
      </c>
      <c r="E30" s="35">
        <v>78.5</v>
      </c>
    </row>
    <row r="31" spans="1:5" x14ac:dyDescent="0.25">
      <c r="A31" s="31" t="s">
        <v>13</v>
      </c>
      <c r="B31" s="32" t="s">
        <v>72</v>
      </c>
      <c r="C31" s="38" t="s">
        <v>73</v>
      </c>
      <c r="D31" s="34" t="s">
        <v>74</v>
      </c>
      <c r="E31" s="35">
        <v>85.7</v>
      </c>
    </row>
    <row r="32" spans="1:5" ht="22.5" x14ac:dyDescent="0.25">
      <c r="A32" s="50"/>
      <c r="B32" s="51" t="s">
        <v>75</v>
      </c>
      <c r="C32" s="52" t="s">
        <v>76</v>
      </c>
      <c r="D32" s="46" t="s">
        <v>77</v>
      </c>
      <c r="E32" s="47">
        <v>17.400000000000002</v>
      </c>
    </row>
    <row r="33" spans="1:5" x14ac:dyDescent="0.25">
      <c r="A33" s="31" t="s">
        <v>78</v>
      </c>
      <c r="B33" s="32" t="s">
        <v>79</v>
      </c>
      <c r="C33" s="33" t="s">
        <v>76</v>
      </c>
      <c r="D33" s="46" t="s">
        <v>80</v>
      </c>
      <c r="E33" s="47">
        <v>17.400000000000002</v>
      </c>
    </row>
    <row r="34" spans="1:5" ht="22.5" x14ac:dyDescent="0.25">
      <c r="A34" s="31"/>
      <c r="B34" s="32" t="s">
        <v>81</v>
      </c>
      <c r="C34" s="33" t="s">
        <v>76</v>
      </c>
      <c r="D34" s="37" t="s">
        <v>5950</v>
      </c>
      <c r="E34" s="35">
        <v>17.400000000000002</v>
      </c>
    </row>
    <row r="35" spans="1:5" x14ac:dyDescent="0.25">
      <c r="A35" s="31"/>
      <c r="B35" s="32" t="s">
        <v>82</v>
      </c>
      <c r="C35" s="33" t="s">
        <v>76</v>
      </c>
      <c r="D35" s="46" t="s">
        <v>83</v>
      </c>
      <c r="E35" s="47">
        <v>17.400000000000002</v>
      </c>
    </row>
    <row r="36" spans="1:5" x14ac:dyDescent="0.25">
      <c r="A36" s="31"/>
      <c r="B36" s="32" t="s">
        <v>84</v>
      </c>
      <c r="C36" s="33" t="s">
        <v>76</v>
      </c>
      <c r="D36" s="37" t="s">
        <v>85</v>
      </c>
      <c r="E36" s="35">
        <v>35</v>
      </c>
    </row>
    <row r="37" spans="1:5" ht="22.5" x14ac:dyDescent="0.25">
      <c r="A37" s="31"/>
      <c r="B37" s="32" t="s">
        <v>86</v>
      </c>
      <c r="C37" s="33" t="s">
        <v>76</v>
      </c>
      <c r="D37" s="46" t="s">
        <v>87</v>
      </c>
      <c r="E37" s="47">
        <v>35</v>
      </c>
    </row>
    <row r="38" spans="1:5" ht="22.5" x14ac:dyDescent="0.25">
      <c r="A38" s="31"/>
      <c r="B38" s="32" t="s">
        <v>88</v>
      </c>
      <c r="C38" s="33" t="s">
        <v>76</v>
      </c>
      <c r="D38" s="37" t="s">
        <v>89</v>
      </c>
      <c r="E38" s="35">
        <v>35</v>
      </c>
    </row>
    <row r="39" spans="1:5" ht="33.75" x14ac:dyDescent="0.25">
      <c r="A39" s="31"/>
      <c r="B39" s="32" t="s">
        <v>90</v>
      </c>
      <c r="C39" s="33" t="s">
        <v>76</v>
      </c>
      <c r="D39" s="46" t="s">
        <v>91</v>
      </c>
      <c r="E39" s="47">
        <v>58.1</v>
      </c>
    </row>
    <row r="40" spans="1:5" ht="22.5" x14ac:dyDescent="0.25">
      <c r="A40" s="31"/>
      <c r="B40" s="32" t="s">
        <v>92</v>
      </c>
      <c r="C40" s="33" t="s">
        <v>76</v>
      </c>
      <c r="D40" s="37" t="s">
        <v>93</v>
      </c>
      <c r="E40" s="35">
        <v>43.400000000000006</v>
      </c>
    </row>
    <row r="41" spans="1:5" ht="22.5" x14ac:dyDescent="0.25">
      <c r="A41" s="48" t="s">
        <v>45</v>
      </c>
      <c r="B41" s="32" t="s">
        <v>94</v>
      </c>
      <c r="C41" s="33" t="s">
        <v>76</v>
      </c>
      <c r="D41" s="46" t="s">
        <v>95</v>
      </c>
      <c r="E41" s="47">
        <v>1143.3</v>
      </c>
    </row>
    <row r="42" spans="1:5" x14ac:dyDescent="0.25">
      <c r="A42" s="31"/>
      <c r="B42" s="32" t="s">
        <v>96</v>
      </c>
      <c r="C42" s="33" t="s">
        <v>76</v>
      </c>
      <c r="D42" s="37" t="s">
        <v>97</v>
      </c>
      <c r="E42" s="35">
        <v>52.2</v>
      </c>
    </row>
    <row r="43" spans="1:5" x14ac:dyDescent="0.25">
      <c r="A43" s="31"/>
      <c r="B43" s="32" t="s">
        <v>98</v>
      </c>
      <c r="C43" s="33" t="s">
        <v>76</v>
      </c>
      <c r="D43" s="46" t="s">
        <v>99</v>
      </c>
      <c r="E43" s="47">
        <v>52.2</v>
      </c>
    </row>
    <row r="44" spans="1:5" x14ac:dyDescent="0.25">
      <c r="A44" s="31"/>
      <c r="B44" s="32" t="s">
        <v>100</v>
      </c>
      <c r="C44" s="33" t="s">
        <v>76</v>
      </c>
      <c r="D44" s="37" t="s">
        <v>101</v>
      </c>
      <c r="E44" s="35">
        <v>86.9</v>
      </c>
    </row>
    <row r="45" spans="1:5" ht="22.5" x14ac:dyDescent="0.25">
      <c r="A45" s="31" t="s">
        <v>13</v>
      </c>
      <c r="B45" s="32" t="s">
        <v>102</v>
      </c>
      <c r="C45" s="33" t="s">
        <v>76</v>
      </c>
      <c r="D45" s="46" t="s">
        <v>103</v>
      </c>
      <c r="E45" s="47">
        <v>197.70000000000002</v>
      </c>
    </row>
    <row r="46" spans="1:5" ht="22.5" x14ac:dyDescent="0.25">
      <c r="A46" s="31"/>
      <c r="B46" s="32" t="s">
        <v>104</v>
      </c>
      <c r="C46" s="33" t="s">
        <v>76</v>
      </c>
      <c r="D46" s="37" t="s">
        <v>105</v>
      </c>
      <c r="E46" s="35">
        <v>52.2</v>
      </c>
    </row>
    <row r="47" spans="1:5" ht="33.75" x14ac:dyDescent="0.25">
      <c r="A47" s="48" t="s">
        <v>45</v>
      </c>
      <c r="B47" s="32" t="s">
        <v>106</v>
      </c>
      <c r="C47" s="33" t="s">
        <v>76</v>
      </c>
      <c r="D47" s="46" t="s">
        <v>107</v>
      </c>
      <c r="E47" s="47">
        <v>1143.3</v>
      </c>
    </row>
    <row r="48" spans="1:5" ht="33.75" x14ac:dyDescent="0.25">
      <c r="A48" s="48" t="s">
        <v>45</v>
      </c>
      <c r="B48" s="32" t="s">
        <v>108</v>
      </c>
      <c r="C48" s="33" t="s">
        <v>76</v>
      </c>
      <c r="D48" s="37" t="s">
        <v>109</v>
      </c>
      <c r="E48" s="35">
        <v>1143.3</v>
      </c>
    </row>
    <row r="49" spans="1:5" ht="33.75" x14ac:dyDescent="0.25">
      <c r="A49" s="18" t="s">
        <v>13</v>
      </c>
      <c r="B49" s="18" t="s">
        <v>110</v>
      </c>
      <c r="C49" s="19" t="s">
        <v>76</v>
      </c>
      <c r="D49" s="20" t="s">
        <v>111</v>
      </c>
      <c r="E49" s="21">
        <v>1002</v>
      </c>
    </row>
    <row r="50" spans="1:5" ht="33.75" x14ac:dyDescent="0.25">
      <c r="A50" s="18" t="s">
        <v>13</v>
      </c>
      <c r="B50" s="18" t="s">
        <v>112</v>
      </c>
      <c r="C50" s="19" t="s">
        <v>76</v>
      </c>
      <c r="D50" s="20" t="s">
        <v>113</v>
      </c>
      <c r="E50" s="21">
        <v>1002</v>
      </c>
    </row>
    <row r="51" spans="1:5" x14ac:dyDescent="0.25">
      <c r="A51" s="31"/>
      <c r="B51" s="32" t="s">
        <v>114</v>
      </c>
      <c r="C51" s="33" t="s">
        <v>76</v>
      </c>
      <c r="D51" s="46" t="s">
        <v>115</v>
      </c>
      <c r="E51" s="47">
        <v>43.400000000000006</v>
      </c>
    </row>
    <row r="52" spans="1:5" ht="22.5" x14ac:dyDescent="0.25">
      <c r="A52" s="31"/>
      <c r="B52" s="32" t="s">
        <v>116</v>
      </c>
      <c r="C52" s="33" t="s">
        <v>76</v>
      </c>
      <c r="D52" s="37" t="s">
        <v>117</v>
      </c>
      <c r="E52" s="35">
        <v>43.400000000000006</v>
      </c>
    </row>
    <row r="53" spans="1:5" x14ac:dyDescent="0.25">
      <c r="A53" s="31"/>
      <c r="B53" s="32" t="s">
        <v>118</v>
      </c>
      <c r="C53" s="33" t="s">
        <v>76</v>
      </c>
      <c r="D53" s="46" t="s">
        <v>119</v>
      </c>
      <c r="E53" s="47">
        <v>43.400000000000006</v>
      </c>
    </row>
    <row r="54" spans="1:5" ht="22.5" x14ac:dyDescent="0.25">
      <c r="A54" s="31"/>
      <c r="B54" s="32" t="s">
        <v>120</v>
      </c>
      <c r="C54" s="33" t="s">
        <v>76</v>
      </c>
      <c r="D54" s="37" t="s">
        <v>121</v>
      </c>
      <c r="E54" s="35">
        <v>86.9</v>
      </c>
    </row>
    <row r="55" spans="1:5" x14ac:dyDescent="0.25">
      <c r="A55" s="31"/>
      <c r="B55" s="32" t="s">
        <v>122</v>
      </c>
      <c r="C55" s="33" t="s">
        <v>76</v>
      </c>
      <c r="D55" s="46" t="s">
        <v>123</v>
      </c>
      <c r="E55" s="47">
        <v>29</v>
      </c>
    </row>
    <row r="56" spans="1:5" x14ac:dyDescent="0.25">
      <c r="A56" s="31"/>
      <c r="B56" s="32" t="s">
        <v>124</v>
      </c>
      <c r="C56" s="33" t="s">
        <v>76</v>
      </c>
      <c r="D56" s="37" t="s">
        <v>125</v>
      </c>
      <c r="E56" s="35">
        <v>29</v>
      </c>
    </row>
    <row r="57" spans="1:5" x14ac:dyDescent="0.25">
      <c r="A57" s="53"/>
      <c r="B57" s="54" t="s">
        <v>126</v>
      </c>
      <c r="C57" s="55" t="s">
        <v>76</v>
      </c>
      <c r="D57" s="46" t="s">
        <v>127</v>
      </c>
      <c r="E57" s="47">
        <v>17.400000000000002</v>
      </c>
    </row>
    <row r="58" spans="1:5" ht="22.5" x14ac:dyDescent="0.25">
      <c r="A58" s="44"/>
      <c r="B58" s="45" t="s">
        <v>128</v>
      </c>
      <c r="C58" s="56" t="s">
        <v>76</v>
      </c>
      <c r="D58" s="57" t="s">
        <v>129</v>
      </c>
      <c r="E58" s="58">
        <v>43.400000000000006</v>
      </c>
    </row>
    <row r="59" spans="1:5" x14ac:dyDescent="0.25">
      <c r="A59" s="31"/>
      <c r="B59" s="32" t="s">
        <v>130</v>
      </c>
      <c r="C59" s="33" t="s">
        <v>76</v>
      </c>
      <c r="D59" s="37" t="s">
        <v>131</v>
      </c>
      <c r="E59" s="35">
        <v>72.5</v>
      </c>
    </row>
    <row r="60" spans="1:5" x14ac:dyDescent="0.25">
      <c r="A60" s="31"/>
      <c r="B60" s="32" t="s">
        <v>132</v>
      </c>
      <c r="C60" s="33" t="s">
        <v>76</v>
      </c>
      <c r="D60" s="37" t="s">
        <v>133</v>
      </c>
      <c r="E60" s="35">
        <v>52.2</v>
      </c>
    </row>
    <row r="61" spans="1:5" ht="33.75" x14ac:dyDescent="0.25">
      <c r="A61" s="31"/>
      <c r="B61" s="32" t="s">
        <v>134</v>
      </c>
      <c r="C61" s="33" t="s">
        <v>76</v>
      </c>
      <c r="D61" s="37" t="s">
        <v>135</v>
      </c>
      <c r="E61" s="35">
        <v>3.4000000000000004</v>
      </c>
    </row>
    <row r="62" spans="1:5" ht="22.5" x14ac:dyDescent="0.25">
      <c r="A62" s="31" t="s">
        <v>13</v>
      </c>
      <c r="B62" s="32" t="s">
        <v>136</v>
      </c>
      <c r="C62" s="33" t="s">
        <v>76</v>
      </c>
      <c r="D62" s="37" t="s">
        <v>137</v>
      </c>
      <c r="E62" s="35">
        <v>72.5</v>
      </c>
    </row>
    <row r="63" spans="1:5" x14ac:dyDescent="0.25">
      <c r="A63" s="31"/>
      <c r="B63" s="32" t="s">
        <v>138</v>
      </c>
      <c r="C63" s="33" t="s">
        <v>76</v>
      </c>
      <c r="D63" s="37" t="s">
        <v>139</v>
      </c>
      <c r="E63" s="35">
        <v>17.400000000000002</v>
      </c>
    </row>
    <row r="64" spans="1:5" ht="33.75" x14ac:dyDescent="0.25">
      <c r="A64" s="31"/>
      <c r="B64" s="32" t="s">
        <v>140</v>
      </c>
      <c r="C64" s="33" t="s">
        <v>76</v>
      </c>
      <c r="D64" s="37" t="s">
        <v>141</v>
      </c>
      <c r="E64" s="35">
        <v>20.200000000000003</v>
      </c>
    </row>
    <row r="65" spans="1:5" ht="33.75" x14ac:dyDescent="0.25">
      <c r="A65" s="31"/>
      <c r="B65" s="32" t="s">
        <v>142</v>
      </c>
      <c r="C65" s="33" t="s">
        <v>76</v>
      </c>
      <c r="D65" s="37" t="s">
        <v>143</v>
      </c>
      <c r="E65" s="35">
        <v>72.5</v>
      </c>
    </row>
    <row r="66" spans="1:5" x14ac:dyDescent="0.25">
      <c r="A66" s="18"/>
      <c r="B66" s="18" t="s">
        <v>144</v>
      </c>
      <c r="C66" s="19" t="s">
        <v>76</v>
      </c>
      <c r="D66" s="20" t="s">
        <v>145</v>
      </c>
      <c r="E66" s="21">
        <v>1032</v>
      </c>
    </row>
    <row r="67" spans="1:5" x14ac:dyDescent="0.25">
      <c r="A67" s="31"/>
      <c r="B67" s="32" t="s">
        <v>146</v>
      </c>
      <c r="C67" s="33" t="s">
        <v>76</v>
      </c>
      <c r="D67" s="37" t="s">
        <v>147</v>
      </c>
      <c r="E67" s="35">
        <v>43.400000000000006</v>
      </c>
    </row>
    <row r="68" spans="1:5" x14ac:dyDescent="0.25">
      <c r="A68" s="31"/>
      <c r="B68" s="32" t="s">
        <v>148</v>
      </c>
      <c r="C68" s="33" t="s">
        <v>76</v>
      </c>
      <c r="D68" s="37" t="s">
        <v>149</v>
      </c>
      <c r="E68" s="35">
        <v>43.400000000000006</v>
      </c>
    </row>
    <row r="69" spans="1:5" x14ac:dyDescent="0.25">
      <c r="A69" s="31"/>
      <c r="B69" s="32" t="s">
        <v>150</v>
      </c>
      <c r="C69" s="33" t="s">
        <v>76</v>
      </c>
      <c r="D69" s="37" t="s">
        <v>151</v>
      </c>
      <c r="E69" s="35">
        <v>43.400000000000006</v>
      </c>
    </row>
    <row r="70" spans="1:5" ht="22.5" x14ac:dyDescent="0.25">
      <c r="A70" s="31"/>
      <c r="B70" s="32" t="s">
        <v>152</v>
      </c>
      <c r="C70" s="33" t="s">
        <v>76</v>
      </c>
      <c r="D70" s="37" t="s">
        <v>153</v>
      </c>
      <c r="E70" s="35">
        <v>43.400000000000006</v>
      </c>
    </row>
    <row r="71" spans="1:5" ht="22.5" x14ac:dyDescent="0.25">
      <c r="A71" s="31" t="s">
        <v>13</v>
      </c>
      <c r="B71" s="32" t="s">
        <v>154</v>
      </c>
      <c r="C71" s="33" t="s">
        <v>76</v>
      </c>
      <c r="D71" s="37" t="s">
        <v>155</v>
      </c>
      <c r="E71" s="35">
        <v>329.40000000000003</v>
      </c>
    </row>
    <row r="72" spans="1:5" x14ac:dyDescent="0.25">
      <c r="A72" s="31"/>
      <c r="B72" s="32" t="s">
        <v>156</v>
      </c>
      <c r="C72" s="33" t="s">
        <v>76</v>
      </c>
      <c r="D72" s="37" t="s">
        <v>157</v>
      </c>
      <c r="E72" s="35">
        <v>72.5</v>
      </c>
    </row>
    <row r="73" spans="1:5" x14ac:dyDescent="0.25">
      <c r="A73" s="53" t="s">
        <v>13</v>
      </c>
      <c r="B73" s="54" t="s">
        <v>158</v>
      </c>
      <c r="C73" s="33" t="s">
        <v>76</v>
      </c>
      <c r="D73" s="59" t="s">
        <v>159</v>
      </c>
      <c r="E73" s="60">
        <v>263.60000000000002</v>
      </c>
    </row>
    <row r="74" spans="1:5" x14ac:dyDescent="0.25">
      <c r="A74" s="44"/>
      <c r="B74" s="45" t="s">
        <v>160</v>
      </c>
      <c r="C74" s="33" t="s">
        <v>76</v>
      </c>
      <c r="D74" s="57" t="s">
        <v>161</v>
      </c>
      <c r="E74" s="58">
        <v>20.200000000000003</v>
      </c>
    </row>
    <row r="75" spans="1:5" ht="33.75" x14ac:dyDescent="0.25">
      <c r="A75" s="31"/>
      <c r="B75" s="32" t="s">
        <v>162</v>
      </c>
      <c r="C75" s="33" t="s">
        <v>76</v>
      </c>
      <c r="D75" s="37" t="s">
        <v>163</v>
      </c>
      <c r="E75" s="35">
        <v>35</v>
      </c>
    </row>
    <row r="76" spans="1:5" ht="22.5" x14ac:dyDescent="0.25">
      <c r="A76" s="31"/>
      <c r="B76" s="32" t="s">
        <v>164</v>
      </c>
      <c r="C76" s="33" t="s">
        <v>76</v>
      </c>
      <c r="D76" s="37" t="s">
        <v>165</v>
      </c>
      <c r="E76" s="35">
        <v>35</v>
      </c>
    </row>
    <row r="77" spans="1:5" ht="22.5" x14ac:dyDescent="0.25">
      <c r="A77" s="31"/>
      <c r="B77" s="32" t="s">
        <v>166</v>
      </c>
      <c r="C77" s="33" t="s">
        <v>76</v>
      </c>
      <c r="D77" s="37" t="s">
        <v>167</v>
      </c>
      <c r="E77" s="35">
        <v>35</v>
      </c>
    </row>
    <row r="78" spans="1:5" x14ac:dyDescent="0.25">
      <c r="A78" s="31"/>
      <c r="B78" s="32" t="s">
        <v>168</v>
      </c>
      <c r="C78" s="33" t="s">
        <v>76</v>
      </c>
      <c r="D78" s="37" t="s">
        <v>169</v>
      </c>
      <c r="E78" s="35">
        <v>116</v>
      </c>
    </row>
    <row r="79" spans="1:5" x14ac:dyDescent="0.25">
      <c r="A79" s="31"/>
      <c r="B79" s="32" t="s">
        <v>170</v>
      </c>
      <c r="C79" s="33" t="s">
        <v>76</v>
      </c>
      <c r="D79" s="37" t="s">
        <v>171</v>
      </c>
      <c r="E79" s="35">
        <v>58.1</v>
      </c>
    </row>
    <row r="80" spans="1:5" x14ac:dyDescent="0.25">
      <c r="A80" s="53"/>
      <c r="B80" s="54" t="s">
        <v>172</v>
      </c>
      <c r="C80" s="33" t="s">
        <v>76</v>
      </c>
      <c r="D80" s="59" t="s">
        <v>173</v>
      </c>
      <c r="E80" s="60">
        <v>14.600000000000001</v>
      </c>
    </row>
    <row r="81" spans="1:5" x14ac:dyDescent="0.25">
      <c r="A81" s="61" t="s">
        <v>13</v>
      </c>
      <c r="B81" s="61" t="s">
        <v>174</v>
      </c>
      <c r="C81" s="62" t="s">
        <v>76</v>
      </c>
      <c r="D81" s="63" t="s">
        <v>175</v>
      </c>
      <c r="E81" s="64">
        <v>206</v>
      </c>
    </row>
    <row r="82" spans="1:5" x14ac:dyDescent="0.25">
      <c r="A82" s="31"/>
      <c r="B82" s="32" t="s">
        <v>176</v>
      </c>
      <c r="C82" s="33" t="s">
        <v>76</v>
      </c>
      <c r="D82" s="37" t="s">
        <v>177</v>
      </c>
      <c r="E82" s="35">
        <v>72.5</v>
      </c>
    </row>
    <row r="83" spans="1:5" x14ac:dyDescent="0.25">
      <c r="A83" s="31"/>
      <c r="B83" s="32" t="s">
        <v>178</v>
      </c>
      <c r="C83" s="33" t="s">
        <v>76</v>
      </c>
      <c r="D83" s="37" t="s">
        <v>179</v>
      </c>
      <c r="E83" s="35">
        <v>116</v>
      </c>
    </row>
    <row r="84" spans="1:5" x14ac:dyDescent="0.25">
      <c r="A84" s="31"/>
      <c r="B84" s="32" t="s">
        <v>180</v>
      </c>
      <c r="C84" s="33" t="s">
        <v>76</v>
      </c>
      <c r="D84" s="37" t="s">
        <v>181</v>
      </c>
      <c r="E84" s="35">
        <v>72.5</v>
      </c>
    </row>
    <row r="85" spans="1:5" x14ac:dyDescent="0.25">
      <c r="A85" s="31"/>
      <c r="B85" s="32" t="s">
        <v>182</v>
      </c>
      <c r="C85" s="33" t="s">
        <v>76</v>
      </c>
      <c r="D85" s="37" t="s">
        <v>183</v>
      </c>
      <c r="E85" s="35">
        <v>29</v>
      </c>
    </row>
    <row r="86" spans="1:5" x14ac:dyDescent="0.25">
      <c r="A86" s="31"/>
      <c r="B86" s="32" t="s">
        <v>184</v>
      </c>
      <c r="C86" s="36" t="s">
        <v>76</v>
      </c>
      <c r="D86" s="37" t="s">
        <v>185</v>
      </c>
      <c r="E86" s="35">
        <v>36.200000000000003</v>
      </c>
    </row>
    <row r="87" spans="1:5" x14ac:dyDescent="0.25">
      <c r="A87" s="18" t="s">
        <v>13</v>
      </c>
      <c r="B87" s="18" t="s">
        <v>186</v>
      </c>
      <c r="C87" s="19" t="s">
        <v>76</v>
      </c>
      <c r="D87" s="20" t="s">
        <v>187</v>
      </c>
      <c r="E87" s="21">
        <v>433</v>
      </c>
    </row>
    <row r="88" spans="1:5" x14ac:dyDescent="0.25">
      <c r="A88" s="31" t="s">
        <v>13</v>
      </c>
      <c r="B88" s="32" t="s">
        <v>188</v>
      </c>
      <c r="C88" s="65" t="s">
        <v>76</v>
      </c>
      <c r="D88" s="34" t="s">
        <v>189</v>
      </c>
      <c r="E88" s="35">
        <v>354.6</v>
      </c>
    </row>
    <row r="89" spans="1:5" ht="22.5" x14ac:dyDescent="0.25">
      <c r="A89" s="48" t="s">
        <v>45</v>
      </c>
      <c r="B89" s="32" t="s">
        <v>190</v>
      </c>
      <c r="C89" s="33" t="s">
        <v>76</v>
      </c>
      <c r="D89" s="34" t="s">
        <v>191</v>
      </c>
      <c r="E89" s="35">
        <v>4366.6000000000004</v>
      </c>
    </row>
    <row r="90" spans="1:5" x14ac:dyDescent="0.25">
      <c r="A90" s="31"/>
      <c r="B90" s="32" t="s">
        <v>192</v>
      </c>
      <c r="C90" s="33" t="s">
        <v>76</v>
      </c>
      <c r="D90" s="37" t="s">
        <v>193</v>
      </c>
      <c r="E90" s="35">
        <v>43.400000000000006</v>
      </c>
    </row>
    <row r="91" spans="1:5" x14ac:dyDescent="0.25">
      <c r="A91" s="31"/>
      <c r="B91" s="32" t="s">
        <v>194</v>
      </c>
      <c r="C91" s="33" t="s">
        <v>76</v>
      </c>
      <c r="D91" s="66" t="s">
        <v>195</v>
      </c>
      <c r="E91" s="35">
        <v>20.200000000000003</v>
      </c>
    </row>
    <row r="92" spans="1:5" ht="22.5" x14ac:dyDescent="0.25">
      <c r="A92" s="31"/>
      <c r="B92" s="32" t="s">
        <v>196</v>
      </c>
      <c r="C92" s="33" t="s">
        <v>76</v>
      </c>
      <c r="D92" s="67" t="s">
        <v>197</v>
      </c>
      <c r="E92" s="35">
        <v>101.4</v>
      </c>
    </row>
    <row r="93" spans="1:5" ht="22.5" x14ac:dyDescent="0.25">
      <c r="A93" s="31"/>
      <c r="B93" s="32" t="s">
        <v>198</v>
      </c>
      <c r="C93" s="33" t="s">
        <v>76</v>
      </c>
      <c r="D93" s="66" t="s">
        <v>199</v>
      </c>
      <c r="E93" s="35">
        <v>101.4</v>
      </c>
    </row>
    <row r="94" spans="1:5" ht="22.5" x14ac:dyDescent="0.25">
      <c r="A94" s="68"/>
      <c r="B94" s="68" t="s">
        <v>200</v>
      </c>
      <c r="C94" s="69" t="s">
        <v>76</v>
      </c>
      <c r="D94" s="70" t="s">
        <v>201</v>
      </c>
      <c r="E94" s="71">
        <v>1343</v>
      </c>
    </row>
    <row r="95" spans="1:5" ht="33.75" x14ac:dyDescent="0.25">
      <c r="A95" s="44" t="s">
        <v>13</v>
      </c>
      <c r="B95" s="45" t="s">
        <v>202</v>
      </c>
      <c r="C95" s="72" t="s">
        <v>76</v>
      </c>
      <c r="D95" s="73" t="s">
        <v>203</v>
      </c>
      <c r="E95" s="58">
        <v>116</v>
      </c>
    </row>
    <row r="96" spans="1:5" x14ac:dyDescent="0.25">
      <c r="A96" s="18" t="s">
        <v>13</v>
      </c>
      <c r="B96" s="18" t="s">
        <v>204</v>
      </c>
      <c r="C96" s="19" t="s">
        <v>76</v>
      </c>
      <c r="D96" s="20" t="s">
        <v>205</v>
      </c>
      <c r="E96" s="21">
        <v>111.4</v>
      </c>
    </row>
    <row r="97" spans="1:5" x14ac:dyDescent="0.25">
      <c r="A97" s="18"/>
      <c r="B97" s="18" t="s">
        <v>206</v>
      </c>
      <c r="C97" s="19" t="s">
        <v>76</v>
      </c>
      <c r="D97" s="20" t="s">
        <v>207</v>
      </c>
      <c r="E97" s="21">
        <v>111.4</v>
      </c>
    </row>
    <row r="98" spans="1:5" x14ac:dyDescent="0.25">
      <c r="A98" s="18"/>
      <c r="B98" s="18" t="s">
        <v>208</v>
      </c>
      <c r="C98" s="19" t="s">
        <v>76</v>
      </c>
      <c r="D98" s="20" t="s">
        <v>209</v>
      </c>
      <c r="E98" s="21">
        <v>1032</v>
      </c>
    </row>
    <row r="99" spans="1:5" ht="22.5" x14ac:dyDescent="0.25">
      <c r="A99" s="48" t="s">
        <v>45</v>
      </c>
      <c r="B99" s="32" t="s">
        <v>210</v>
      </c>
      <c r="C99" s="33" t="s">
        <v>76</v>
      </c>
      <c r="D99" s="74" t="s">
        <v>211</v>
      </c>
      <c r="E99" s="35">
        <v>1536.5</v>
      </c>
    </row>
    <row r="100" spans="1:5" x14ac:dyDescent="0.25">
      <c r="A100" s="31"/>
      <c r="B100" s="32" t="s">
        <v>212</v>
      </c>
      <c r="C100" s="36" t="s">
        <v>76</v>
      </c>
      <c r="D100" s="66" t="s">
        <v>213</v>
      </c>
      <c r="E100" s="35">
        <v>144.9</v>
      </c>
    </row>
    <row r="101" spans="1:5" ht="67.5" x14ac:dyDescent="0.25">
      <c r="A101" s="31"/>
      <c r="B101" s="32" t="s">
        <v>214</v>
      </c>
      <c r="C101" s="36" t="s">
        <v>76</v>
      </c>
      <c r="D101" s="67" t="s">
        <v>215</v>
      </c>
      <c r="E101" s="35">
        <v>116</v>
      </c>
    </row>
    <row r="102" spans="1:5" ht="22.5" x14ac:dyDescent="0.25">
      <c r="A102" s="31" t="s">
        <v>13</v>
      </c>
      <c r="B102" s="32" t="s">
        <v>216</v>
      </c>
      <c r="C102" s="36" t="s">
        <v>76</v>
      </c>
      <c r="D102" s="67" t="s">
        <v>217</v>
      </c>
      <c r="E102" s="35">
        <v>116</v>
      </c>
    </row>
    <row r="103" spans="1:5" ht="22.5" x14ac:dyDescent="0.25">
      <c r="A103" s="48" t="s">
        <v>45</v>
      </c>
      <c r="B103" s="32" t="s">
        <v>218</v>
      </c>
      <c r="C103" s="36" t="s">
        <v>76</v>
      </c>
      <c r="D103" s="67" t="s">
        <v>219</v>
      </c>
      <c r="E103" s="35">
        <v>2296.6</v>
      </c>
    </row>
    <row r="104" spans="1:5" x14ac:dyDescent="0.25">
      <c r="A104" s="18"/>
      <c r="B104" s="18" t="s">
        <v>220</v>
      </c>
      <c r="C104" s="38" t="s">
        <v>76</v>
      </c>
      <c r="D104" s="39" t="s">
        <v>221</v>
      </c>
      <c r="E104" s="21">
        <v>463</v>
      </c>
    </row>
    <row r="105" spans="1:5" x14ac:dyDescent="0.25">
      <c r="A105" s="31"/>
      <c r="B105" s="32" t="s">
        <v>222</v>
      </c>
      <c r="C105" s="36" t="s">
        <v>76</v>
      </c>
      <c r="D105" s="66" t="s">
        <v>223</v>
      </c>
      <c r="E105" s="35">
        <v>116</v>
      </c>
    </row>
    <row r="106" spans="1:5" x14ac:dyDescent="0.25">
      <c r="A106" s="31"/>
      <c r="B106" s="32" t="s">
        <v>224</v>
      </c>
      <c r="C106" s="36" t="s">
        <v>76</v>
      </c>
      <c r="D106" s="67" t="s">
        <v>225</v>
      </c>
      <c r="E106" s="35">
        <v>116</v>
      </c>
    </row>
    <row r="107" spans="1:5" ht="22.5" x14ac:dyDescent="0.25">
      <c r="A107" s="48" t="s">
        <v>45</v>
      </c>
      <c r="B107" s="32" t="s">
        <v>226</v>
      </c>
      <c r="C107" s="36" t="s">
        <v>76</v>
      </c>
      <c r="D107" s="67" t="s">
        <v>227</v>
      </c>
      <c r="E107" s="35">
        <v>3272.6000000000004</v>
      </c>
    </row>
    <row r="108" spans="1:5" ht="22.5" x14ac:dyDescent="0.25">
      <c r="A108" s="53"/>
      <c r="B108" s="54" t="s">
        <v>228</v>
      </c>
      <c r="C108" s="36" t="s">
        <v>76</v>
      </c>
      <c r="D108" s="75" t="s">
        <v>229</v>
      </c>
      <c r="E108" s="60">
        <v>35</v>
      </c>
    </row>
    <row r="109" spans="1:5" ht="22.5" x14ac:dyDescent="0.25">
      <c r="A109" s="48" t="s">
        <v>45</v>
      </c>
      <c r="B109" s="45" t="s">
        <v>230</v>
      </c>
      <c r="C109" s="72" t="s">
        <v>76</v>
      </c>
      <c r="D109" s="73" t="s">
        <v>231</v>
      </c>
      <c r="E109" s="35">
        <v>1250</v>
      </c>
    </row>
    <row r="110" spans="1:5" ht="22.5" x14ac:dyDescent="0.25">
      <c r="A110" s="31"/>
      <c r="B110" s="32" t="s">
        <v>232</v>
      </c>
      <c r="C110" s="36" t="s">
        <v>76</v>
      </c>
      <c r="D110" s="67" t="s">
        <v>233</v>
      </c>
      <c r="E110" s="35">
        <v>101.4</v>
      </c>
    </row>
    <row r="111" spans="1:5" ht="33.75" x14ac:dyDescent="0.25">
      <c r="A111" s="48" t="s">
        <v>45</v>
      </c>
      <c r="B111" s="54" t="s">
        <v>234</v>
      </c>
      <c r="C111" s="76" t="s">
        <v>76</v>
      </c>
      <c r="D111" s="75" t="s">
        <v>235</v>
      </c>
      <c r="E111" s="60">
        <v>1250</v>
      </c>
    </row>
    <row r="112" spans="1:5" x14ac:dyDescent="0.25">
      <c r="A112" s="44"/>
      <c r="B112" s="45" t="s">
        <v>236</v>
      </c>
      <c r="C112" s="72" t="s">
        <v>76</v>
      </c>
      <c r="D112" s="77" t="s">
        <v>237</v>
      </c>
      <c r="E112" s="58">
        <v>72.5</v>
      </c>
    </row>
    <row r="113" spans="1:5" ht="22.5" x14ac:dyDescent="0.25">
      <c r="A113" s="48" t="s">
        <v>45</v>
      </c>
      <c r="B113" s="78" t="s">
        <v>238</v>
      </c>
      <c r="C113" s="79" t="s">
        <v>76</v>
      </c>
      <c r="D113" s="37" t="s">
        <v>239</v>
      </c>
      <c r="E113" s="35">
        <v>1516</v>
      </c>
    </row>
    <row r="114" spans="1:5" x14ac:dyDescent="0.25">
      <c r="A114" s="18"/>
      <c r="B114" s="18" t="s">
        <v>240</v>
      </c>
      <c r="C114" s="38" t="s">
        <v>76</v>
      </c>
      <c r="D114" s="39" t="s">
        <v>241</v>
      </c>
      <c r="E114" s="21">
        <v>115</v>
      </c>
    </row>
    <row r="115" spans="1:5" x14ac:dyDescent="0.25">
      <c r="A115" s="18"/>
      <c r="B115" s="18" t="s">
        <v>242</v>
      </c>
      <c r="C115" s="19" t="s">
        <v>76</v>
      </c>
      <c r="D115" s="20" t="s">
        <v>243</v>
      </c>
      <c r="E115" s="21">
        <v>61</v>
      </c>
    </row>
    <row r="116" spans="1:5" ht="22.5" x14ac:dyDescent="0.25">
      <c r="A116" s="18"/>
      <c r="B116" s="18" t="s">
        <v>244</v>
      </c>
      <c r="C116" s="19" t="s">
        <v>76</v>
      </c>
      <c r="D116" s="20" t="s">
        <v>245</v>
      </c>
      <c r="E116" s="21">
        <v>1400</v>
      </c>
    </row>
    <row r="117" spans="1:5" x14ac:dyDescent="0.25">
      <c r="A117" s="31"/>
      <c r="B117" s="32" t="s">
        <v>246</v>
      </c>
      <c r="C117" s="33" t="s">
        <v>76</v>
      </c>
      <c r="D117" s="34" t="s">
        <v>247</v>
      </c>
      <c r="E117" s="35">
        <v>72.5</v>
      </c>
    </row>
    <row r="118" spans="1:5" x14ac:dyDescent="0.25">
      <c r="A118" s="31"/>
      <c r="B118" s="32" t="s">
        <v>248</v>
      </c>
      <c r="C118" s="36" t="s">
        <v>76</v>
      </c>
      <c r="D118" s="37" t="s">
        <v>249</v>
      </c>
      <c r="E118" s="35">
        <v>72.5</v>
      </c>
    </row>
    <row r="119" spans="1:5" ht="22.5" x14ac:dyDescent="0.25">
      <c r="A119" s="31"/>
      <c r="B119" s="32" t="s">
        <v>250</v>
      </c>
      <c r="C119" s="36" t="s">
        <v>76</v>
      </c>
      <c r="D119" s="37" t="s">
        <v>251</v>
      </c>
      <c r="E119" s="35">
        <v>72.5</v>
      </c>
    </row>
    <row r="120" spans="1:5" ht="22.5" x14ac:dyDescent="0.25">
      <c r="A120" s="31"/>
      <c r="B120" s="32" t="s">
        <v>252</v>
      </c>
      <c r="C120" s="36" t="s">
        <v>76</v>
      </c>
      <c r="D120" s="37" t="s">
        <v>253</v>
      </c>
      <c r="E120" s="35">
        <v>72.5</v>
      </c>
    </row>
    <row r="121" spans="1:5" x14ac:dyDescent="0.25">
      <c r="A121" s="31"/>
      <c r="B121" s="32" t="s">
        <v>254</v>
      </c>
      <c r="C121" s="36" t="s">
        <v>76</v>
      </c>
      <c r="D121" s="37" t="s">
        <v>255</v>
      </c>
      <c r="E121" s="35">
        <v>35</v>
      </c>
    </row>
    <row r="122" spans="1:5" ht="22.5" x14ac:dyDescent="0.25">
      <c r="A122" s="48" t="s">
        <v>45</v>
      </c>
      <c r="B122" s="32" t="s">
        <v>256</v>
      </c>
      <c r="C122" s="36" t="s">
        <v>76</v>
      </c>
      <c r="D122" s="67" t="s">
        <v>257</v>
      </c>
      <c r="E122" s="35">
        <v>1250</v>
      </c>
    </row>
    <row r="123" spans="1:5" ht="22.5" x14ac:dyDescent="0.25">
      <c r="A123" s="48" t="s">
        <v>45</v>
      </c>
      <c r="B123" s="32" t="s">
        <v>258</v>
      </c>
      <c r="C123" s="36" t="s">
        <v>76</v>
      </c>
      <c r="D123" s="67" t="s">
        <v>259</v>
      </c>
      <c r="E123" s="35">
        <v>2296.6</v>
      </c>
    </row>
    <row r="124" spans="1:5" ht="22.5" x14ac:dyDescent="0.25">
      <c r="A124" s="48" t="s">
        <v>45</v>
      </c>
      <c r="B124" s="32" t="s">
        <v>260</v>
      </c>
      <c r="C124" s="36" t="s">
        <v>76</v>
      </c>
      <c r="D124" s="67" t="s">
        <v>5917</v>
      </c>
      <c r="E124" s="35">
        <v>2296.6</v>
      </c>
    </row>
    <row r="125" spans="1:5" ht="22.5" x14ac:dyDescent="0.25">
      <c r="A125" s="48" t="s">
        <v>45</v>
      </c>
      <c r="B125" s="32" t="s">
        <v>261</v>
      </c>
      <c r="C125" s="36" t="s">
        <v>76</v>
      </c>
      <c r="D125" s="67" t="s">
        <v>5918</v>
      </c>
      <c r="E125" s="35">
        <v>2296.6</v>
      </c>
    </row>
    <row r="126" spans="1:5" ht="22.5" x14ac:dyDescent="0.25">
      <c r="A126" s="31" t="s">
        <v>13</v>
      </c>
      <c r="B126" s="32" t="s">
        <v>262</v>
      </c>
      <c r="C126" s="79" t="s">
        <v>76</v>
      </c>
      <c r="D126" s="37" t="s">
        <v>263</v>
      </c>
      <c r="E126" s="35">
        <v>516</v>
      </c>
    </row>
    <row r="127" spans="1:5" ht="22.5" x14ac:dyDescent="0.25">
      <c r="A127" s="31"/>
      <c r="B127" s="32" t="s">
        <v>264</v>
      </c>
      <c r="C127" s="36" t="s">
        <v>76</v>
      </c>
      <c r="D127" s="67" t="s">
        <v>265</v>
      </c>
      <c r="E127" s="35">
        <v>235</v>
      </c>
    </row>
    <row r="128" spans="1:5" ht="22.5" x14ac:dyDescent="0.25">
      <c r="A128" s="48" t="s">
        <v>45</v>
      </c>
      <c r="B128" s="32" t="s">
        <v>266</v>
      </c>
      <c r="C128" s="36" t="s">
        <v>76</v>
      </c>
      <c r="D128" s="37" t="s">
        <v>267</v>
      </c>
      <c r="E128" s="35">
        <v>1098</v>
      </c>
    </row>
    <row r="129" spans="1:5" ht="33.75" x14ac:dyDescent="0.25">
      <c r="A129" s="48" t="s">
        <v>45</v>
      </c>
      <c r="B129" s="54" t="s">
        <v>268</v>
      </c>
      <c r="C129" s="36" t="s">
        <v>76</v>
      </c>
      <c r="D129" s="59" t="s">
        <v>269</v>
      </c>
      <c r="E129" s="60">
        <v>1098</v>
      </c>
    </row>
    <row r="130" spans="1:5" x14ac:dyDescent="0.25">
      <c r="A130" s="44"/>
      <c r="B130" s="45" t="s">
        <v>270</v>
      </c>
      <c r="C130" s="72" t="s">
        <v>76</v>
      </c>
      <c r="D130" s="57" t="s">
        <v>271</v>
      </c>
      <c r="E130" s="58">
        <v>58.1</v>
      </c>
    </row>
    <row r="131" spans="1:5" ht="22.5" x14ac:dyDescent="0.25">
      <c r="A131" s="53" t="s">
        <v>13</v>
      </c>
      <c r="B131" s="54" t="s">
        <v>272</v>
      </c>
      <c r="C131" s="80" t="s">
        <v>76</v>
      </c>
      <c r="D131" s="81" t="s">
        <v>273</v>
      </c>
      <c r="E131" s="82">
        <v>46.2</v>
      </c>
    </row>
    <row r="132" spans="1:5" ht="22.5" x14ac:dyDescent="0.25">
      <c r="A132" s="44"/>
      <c r="B132" s="45" t="s">
        <v>274</v>
      </c>
      <c r="C132" s="72" t="s">
        <v>275</v>
      </c>
      <c r="D132" s="83" t="s">
        <v>276</v>
      </c>
      <c r="E132" s="58">
        <v>14.600000000000001</v>
      </c>
    </row>
    <row r="133" spans="1:5" x14ac:dyDescent="0.25">
      <c r="A133" s="31"/>
      <c r="B133" s="32" t="s">
        <v>277</v>
      </c>
      <c r="C133" s="36" t="s">
        <v>275</v>
      </c>
      <c r="D133" s="37" t="s">
        <v>278</v>
      </c>
      <c r="E133" s="35">
        <v>16.400000000000002</v>
      </c>
    </row>
    <row r="134" spans="1:5" x14ac:dyDescent="0.25">
      <c r="A134" s="31"/>
      <c r="B134" s="32" t="s">
        <v>279</v>
      </c>
      <c r="C134" s="36" t="s">
        <v>275</v>
      </c>
      <c r="D134" s="66" t="s">
        <v>280</v>
      </c>
      <c r="E134" s="35">
        <v>13.200000000000001</v>
      </c>
    </row>
    <row r="135" spans="1:5" ht="22.5" x14ac:dyDescent="0.25">
      <c r="A135" s="18"/>
      <c r="B135" s="18" t="s">
        <v>281</v>
      </c>
      <c r="C135" s="19" t="s">
        <v>275</v>
      </c>
      <c r="D135" s="20" t="s">
        <v>282</v>
      </c>
      <c r="E135" s="21">
        <v>215</v>
      </c>
    </row>
    <row r="136" spans="1:5" ht="101.25" x14ac:dyDescent="0.25">
      <c r="A136" s="31"/>
      <c r="B136" s="32" t="s">
        <v>283</v>
      </c>
      <c r="C136" s="33" t="s">
        <v>275</v>
      </c>
      <c r="D136" s="84" t="s">
        <v>284</v>
      </c>
      <c r="E136" s="35">
        <v>18.100000000000001</v>
      </c>
    </row>
    <row r="137" spans="1:5" x14ac:dyDescent="0.25">
      <c r="A137" s="68"/>
      <c r="B137" s="68" t="s">
        <v>285</v>
      </c>
      <c r="C137" s="85" t="s">
        <v>275</v>
      </c>
      <c r="D137" s="70" t="s">
        <v>286</v>
      </c>
      <c r="E137" s="71">
        <v>241</v>
      </c>
    </row>
    <row r="138" spans="1:5" ht="22.5" x14ac:dyDescent="0.25">
      <c r="A138" s="86"/>
      <c r="B138" s="87" t="s">
        <v>287</v>
      </c>
      <c r="C138" s="88" t="s">
        <v>275</v>
      </c>
      <c r="D138" s="89" t="s">
        <v>288</v>
      </c>
      <c r="E138" s="90">
        <v>25.900000000000002</v>
      </c>
    </row>
    <row r="139" spans="1:5" x14ac:dyDescent="0.25">
      <c r="A139" s="91"/>
      <c r="B139" s="92" t="s">
        <v>289</v>
      </c>
      <c r="C139" s="93" t="s">
        <v>275</v>
      </c>
      <c r="D139" s="73" t="s">
        <v>290</v>
      </c>
      <c r="E139" s="58">
        <v>25.400000000000002</v>
      </c>
    </row>
    <row r="140" spans="1:5" ht="22.5" x14ac:dyDescent="0.25">
      <c r="A140" s="31"/>
      <c r="B140" s="32" t="s">
        <v>291</v>
      </c>
      <c r="C140" s="36" t="s">
        <v>275</v>
      </c>
      <c r="D140" s="94" t="s">
        <v>292</v>
      </c>
      <c r="E140" s="35">
        <v>43.5</v>
      </c>
    </row>
    <row r="141" spans="1:5" x14ac:dyDescent="0.25">
      <c r="A141" s="31"/>
      <c r="B141" s="32" t="s">
        <v>293</v>
      </c>
      <c r="C141" s="36" t="s">
        <v>275</v>
      </c>
      <c r="D141" s="66" t="s">
        <v>294</v>
      </c>
      <c r="E141" s="35">
        <v>69.2</v>
      </c>
    </row>
    <row r="142" spans="1:5" x14ac:dyDescent="0.25">
      <c r="A142" s="31"/>
      <c r="B142" s="95" t="s">
        <v>295</v>
      </c>
      <c r="C142" s="96" t="s">
        <v>275</v>
      </c>
      <c r="D142" s="94" t="s">
        <v>296</v>
      </c>
      <c r="E142" s="35">
        <v>27.6</v>
      </c>
    </row>
    <row r="143" spans="1:5" ht="22.5" x14ac:dyDescent="0.25">
      <c r="A143" s="31"/>
      <c r="B143" s="97" t="s">
        <v>297</v>
      </c>
      <c r="C143" s="79" t="s">
        <v>275</v>
      </c>
      <c r="D143" s="66" t="s">
        <v>298</v>
      </c>
      <c r="E143" s="35">
        <v>11.700000000000001</v>
      </c>
    </row>
    <row r="144" spans="1:5" ht="22.5" x14ac:dyDescent="0.25">
      <c r="A144" s="31"/>
      <c r="B144" s="32" t="s">
        <v>299</v>
      </c>
      <c r="C144" s="36" t="s">
        <v>275</v>
      </c>
      <c r="D144" s="37" t="s">
        <v>300</v>
      </c>
      <c r="E144" s="35">
        <v>16</v>
      </c>
    </row>
    <row r="145" spans="1:5" x14ac:dyDescent="0.25">
      <c r="A145" s="14"/>
      <c r="B145" s="14" t="s">
        <v>301</v>
      </c>
      <c r="C145" s="15" t="s">
        <v>275</v>
      </c>
      <c r="D145" s="16" t="s">
        <v>302</v>
      </c>
      <c r="E145" s="17">
        <v>22</v>
      </c>
    </row>
    <row r="146" spans="1:5" x14ac:dyDescent="0.25">
      <c r="A146" s="98"/>
      <c r="B146" s="45" t="s">
        <v>303</v>
      </c>
      <c r="C146" s="72" t="s">
        <v>275</v>
      </c>
      <c r="D146" s="57" t="s">
        <v>304</v>
      </c>
      <c r="E146" s="58">
        <v>16</v>
      </c>
    </row>
    <row r="147" spans="1:5" x14ac:dyDescent="0.25">
      <c r="A147" s="31" t="s">
        <v>13</v>
      </c>
      <c r="B147" s="32" t="s">
        <v>305</v>
      </c>
      <c r="C147" s="36" t="s">
        <v>275</v>
      </c>
      <c r="D147" s="37" t="s">
        <v>306</v>
      </c>
      <c r="E147" s="35">
        <v>29.6</v>
      </c>
    </row>
    <row r="148" spans="1:5" ht="33.75" x14ac:dyDescent="0.25">
      <c r="A148" s="99"/>
      <c r="B148" s="32" t="s">
        <v>307</v>
      </c>
      <c r="C148" s="36" t="s">
        <v>275</v>
      </c>
      <c r="D148" s="37" t="s">
        <v>308</v>
      </c>
      <c r="E148" s="35">
        <v>20.6</v>
      </c>
    </row>
    <row r="149" spans="1:5" ht="33.75" x14ac:dyDescent="0.25">
      <c r="A149" s="31"/>
      <c r="B149" s="32" t="s">
        <v>309</v>
      </c>
      <c r="C149" s="36" t="s">
        <v>275</v>
      </c>
      <c r="D149" s="37" t="s">
        <v>310</v>
      </c>
      <c r="E149" s="35">
        <v>19.8</v>
      </c>
    </row>
    <row r="150" spans="1:5" x14ac:dyDescent="0.25">
      <c r="A150" s="31"/>
      <c r="B150" s="32" t="s">
        <v>311</v>
      </c>
      <c r="C150" s="36" t="s">
        <v>275</v>
      </c>
      <c r="D150" s="37" t="s">
        <v>312</v>
      </c>
      <c r="E150" s="35">
        <v>27.6</v>
      </c>
    </row>
    <row r="151" spans="1:5" x14ac:dyDescent="0.25">
      <c r="A151" s="31"/>
      <c r="B151" s="32" t="s">
        <v>313</v>
      </c>
      <c r="C151" s="33" t="s">
        <v>275</v>
      </c>
      <c r="D151" s="37" t="s">
        <v>314</v>
      </c>
      <c r="E151" s="35">
        <v>27.6</v>
      </c>
    </row>
    <row r="152" spans="1:5" ht="22.5" x14ac:dyDescent="0.25">
      <c r="A152" s="31"/>
      <c r="B152" s="32" t="s">
        <v>315</v>
      </c>
      <c r="C152" s="100" t="s">
        <v>275</v>
      </c>
      <c r="D152" s="37" t="s">
        <v>316</v>
      </c>
      <c r="E152" s="35">
        <v>27.6</v>
      </c>
    </row>
    <row r="153" spans="1:5" ht="22.5" x14ac:dyDescent="0.25">
      <c r="A153" s="53"/>
      <c r="B153" s="54" t="s">
        <v>317</v>
      </c>
      <c r="C153" s="36" t="s">
        <v>275</v>
      </c>
      <c r="D153" s="59" t="s">
        <v>318</v>
      </c>
      <c r="E153" s="60">
        <v>27.6</v>
      </c>
    </row>
    <row r="154" spans="1:5" ht="22.5" x14ac:dyDescent="0.25">
      <c r="A154" s="44"/>
      <c r="B154" s="92" t="s">
        <v>319</v>
      </c>
      <c r="C154" s="93" t="s">
        <v>275</v>
      </c>
      <c r="D154" s="77" t="s">
        <v>320</v>
      </c>
      <c r="E154" s="58">
        <v>27.6</v>
      </c>
    </row>
    <row r="155" spans="1:5" ht="22.5" x14ac:dyDescent="0.25">
      <c r="A155" s="18"/>
      <c r="B155" s="18" t="s">
        <v>321</v>
      </c>
      <c r="C155" s="19" t="s">
        <v>275</v>
      </c>
      <c r="D155" s="20" t="s">
        <v>322</v>
      </c>
      <c r="E155" s="21">
        <v>25.900000000000002</v>
      </c>
    </row>
    <row r="156" spans="1:5" x14ac:dyDescent="0.25">
      <c r="A156" s="18"/>
      <c r="B156" s="18" t="s">
        <v>323</v>
      </c>
      <c r="C156" s="19" t="s">
        <v>275</v>
      </c>
      <c r="D156" s="20" t="s">
        <v>324</v>
      </c>
      <c r="E156" s="21">
        <v>25.900000000000002</v>
      </c>
    </row>
    <row r="157" spans="1:5" ht="22.5" x14ac:dyDescent="0.25">
      <c r="A157" s="31"/>
      <c r="B157" s="32" t="s">
        <v>325</v>
      </c>
      <c r="C157" s="33" t="s">
        <v>326</v>
      </c>
      <c r="D157" s="84" t="s">
        <v>327</v>
      </c>
      <c r="E157" s="35">
        <v>36.9</v>
      </c>
    </row>
    <row r="158" spans="1:5" ht="22.5" x14ac:dyDescent="0.25">
      <c r="A158" s="18"/>
      <c r="B158" s="18" t="s">
        <v>328</v>
      </c>
      <c r="C158" s="19" t="s">
        <v>326</v>
      </c>
      <c r="D158" s="20" t="s">
        <v>329</v>
      </c>
      <c r="E158" s="21">
        <v>64</v>
      </c>
    </row>
    <row r="159" spans="1:5" ht="22.5" x14ac:dyDescent="0.25">
      <c r="A159" s="18"/>
      <c r="B159" s="18" t="s">
        <v>330</v>
      </c>
      <c r="C159" s="38" t="s">
        <v>326</v>
      </c>
      <c r="D159" s="39" t="s">
        <v>331</v>
      </c>
      <c r="E159" s="21">
        <v>64</v>
      </c>
    </row>
    <row r="160" spans="1:5" x14ac:dyDescent="0.25">
      <c r="A160" s="53" t="s">
        <v>13</v>
      </c>
      <c r="B160" s="54" t="s">
        <v>332</v>
      </c>
      <c r="C160" s="76" t="s">
        <v>275</v>
      </c>
      <c r="D160" s="59" t="s">
        <v>333</v>
      </c>
      <c r="E160" s="60">
        <v>98.800000000000011</v>
      </c>
    </row>
    <row r="161" spans="1:5" ht="22.5" x14ac:dyDescent="0.25">
      <c r="A161" s="44"/>
      <c r="B161" s="45" t="s">
        <v>334</v>
      </c>
      <c r="C161" s="72" t="s">
        <v>335</v>
      </c>
      <c r="D161" s="57" t="s">
        <v>336</v>
      </c>
      <c r="E161" s="58">
        <v>15</v>
      </c>
    </row>
    <row r="162" spans="1:5" ht="33.75" x14ac:dyDescent="0.25">
      <c r="A162" s="31"/>
      <c r="B162" s="32" t="s">
        <v>337</v>
      </c>
      <c r="C162" s="36" t="s">
        <v>335</v>
      </c>
      <c r="D162" s="37" t="s">
        <v>338</v>
      </c>
      <c r="E162" s="35">
        <v>20.6</v>
      </c>
    </row>
    <row r="163" spans="1:5" ht="22.5" x14ac:dyDescent="0.25">
      <c r="A163" s="31"/>
      <c r="B163" s="32" t="s">
        <v>339</v>
      </c>
      <c r="C163" s="33" t="s">
        <v>335</v>
      </c>
      <c r="D163" s="34" t="s">
        <v>340</v>
      </c>
      <c r="E163" s="35">
        <v>20.6</v>
      </c>
    </row>
    <row r="164" spans="1:5" ht="45" x14ac:dyDescent="0.25">
      <c r="A164" s="31"/>
      <c r="B164" s="32" t="s">
        <v>341</v>
      </c>
      <c r="C164" s="33" t="s">
        <v>335</v>
      </c>
      <c r="D164" s="34" t="s">
        <v>342</v>
      </c>
      <c r="E164" s="35">
        <v>38.6</v>
      </c>
    </row>
    <row r="165" spans="1:5" ht="33.75" x14ac:dyDescent="0.25">
      <c r="A165" s="31"/>
      <c r="B165" s="32" t="s">
        <v>343</v>
      </c>
      <c r="C165" s="33" t="s">
        <v>335</v>
      </c>
      <c r="D165" s="34" t="s">
        <v>344</v>
      </c>
      <c r="E165" s="35">
        <v>23.700000000000003</v>
      </c>
    </row>
    <row r="166" spans="1:5" ht="33.75" x14ac:dyDescent="0.25">
      <c r="A166" s="31"/>
      <c r="B166" s="32" t="s">
        <v>345</v>
      </c>
      <c r="C166" s="33" t="s">
        <v>335</v>
      </c>
      <c r="D166" s="34" t="s">
        <v>346</v>
      </c>
      <c r="E166" s="35">
        <v>44.5</v>
      </c>
    </row>
    <row r="167" spans="1:5" ht="22.5" x14ac:dyDescent="0.25">
      <c r="A167" s="18"/>
      <c r="B167" s="18" t="s">
        <v>347</v>
      </c>
      <c r="C167" s="19" t="s">
        <v>335</v>
      </c>
      <c r="D167" s="20" t="s">
        <v>348</v>
      </c>
      <c r="E167" s="21">
        <v>64</v>
      </c>
    </row>
    <row r="168" spans="1:5" ht="22.5" x14ac:dyDescent="0.25">
      <c r="A168" s="31"/>
      <c r="B168" s="32" t="s">
        <v>349</v>
      </c>
      <c r="C168" s="33" t="s">
        <v>335</v>
      </c>
      <c r="D168" s="34" t="s">
        <v>350</v>
      </c>
      <c r="E168" s="35">
        <v>44.5</v>
      </c>
    </row>
    <row r="169" spans="1:5" ht="22.5" x14ac:dyDescent="0.25">
      <c r="A169" s="31"/>
      <c r="B169" s="32" t="s">
        <v>351</v>
      </c>
      <c r="C169" s="33" t="s">
        <v>335</v>
      </c>
      <c r="D169" s="34" t="s">
        <v>352</v>
      </c>
      <c r="E169" s="35">
        <v>40.200000000000003</v>
      </c>
    </row>
    <row r="170" spans="1:5" ht="33.75" x14ac:dyDescent="0.25">
      <c r="A170" s="31"/>
      <c r="B170" s="32" t="s">
        <v>353</v>
      </c>
      <c r="C170" s="33" t="s">
        <v>335</v>
      </c>
      <c r="D170" s="34" t="s">
        <v>354</v>
      </c>
      <c r="E170" s="35">
        <v>40.200000000000003</v>
      </c>
    </row>
    <row r="171" spans="1:5" ht="33.75" x14ac:dyDescent="0.25">
      <c r="A171" s="31"/>
      <c r="B171" s="32" t="s">
        <v>355</v>
      </c>
      <c r="C171" s="33" t="s">
        <v>335</v>
      </c>
      <c r="D171" s="34" t="s">
        <v>356</v>
      </c>
      <c r="E171" s="35">
        <v>49.400000000000006</v>
      </c>
    </row>
    <row r="172" spans="1:5" ht="33.75" x14ac:dyDescent="0.25">
      <c r="A172" s="31"/>
      <c r="B172" s="32" t="s">
        <v>357</v>
      </c>
      <c r="C172" s="36" t="s">
        <v>335</v>
      </c>
      <c r="D172" s="37" t="s">
        <v>358</v>
      </c>
      <c r="E172" s="35">
        <v>56.400000000000006</v>
      </c>
    </row>
    <row r="173" spans="1:5" ht="33.75" x14ac:dyDescent="0.25">
      <c r="A173" s="31"/>
      <c r="B173" s="32" t="s">
        <v>359</v>
      </c>
      <c r="C173" s="36" t="s">
        <v>335</v>
      </c>
      <c r="D173" s="37" t="s">
        <v>360</v>
      </c>
      <c r="E173" s="35">
        <v>56.400000000000006</v>
      </c>
    </row>
    <row r="174" spans="1:5" x14ac:dyDescent="0.25">
      <c r="A174" s="18"/>
      <c r="B174" s="18" t="s">
        <v>361</v>
      </c>
      <c r="C174" s="38" t="s">
        <v>335</v>
      </c>
      <c r="D174" s="39" t="s">
        <v>362</v>
      </c>
      <c r="E174" s="21">
        <v>57.400000000000006</v>
      </c>
    </row>
    <row r="175" spans="1:5" ht="33.75" x14ac:dyDescent="0.25">
      <c r="A175" s="31"/>
      <c r="B175" s="32" t="s">
        <v>363</v>
      </c>
      <c r="C175" s="36" t="s">
        <v>335</v>
      </c>
      <c r="D175" s="37" t="s">
        <v>364</v>
      </c>
      <c r="E175" s="35">
        <v>89</v>
      </c>
    </row>
    <row r="176" spans="1:5" ht="22.5" x14ac:dyDescent="0.25">
      <c r="A176" s="18"/>
      <c r="B176" s="18" t="s">
        <v>365</v>
      </c>
      <c r="C176" s="38" t="s">
        <v>335</v>
      </c>
      <c r="D176" s="39" t="s">
        <v>366</v>
      </c>
      <c r="E176" s="21">
        <v>17</v>
      </c>
    </row>
    <row r="177" spans="1:5" ht="22.5" x14ac:dyDescent="0.25">
      <c r="A177" s="18"/>
      <c r="B177" s="18" t="s">
        <v>367</v>
      </c>
      <c r="C177" s="38" t="s">
        <v>335</v>
      </c>
      <c r="D177" s="39" t="s">
        <v>368</v>
      </c>
      <c r="E177" s="21">
        <v>79.800000000000011</v>
      </c>
    </row>
    <row r="178" spans="1:5" ht="22.5" x14ac:dyDescent="0.25">
      <c r="A178" s="31"/>
      <c r="B178" s="32" t="s">
        <v>369</v>
      </c>
      <c r="C178" s="36" t="s">
        <v>335</v>
      </c>
      <c r="D178" s="37" t="s">
        <v>370</v>
      </c>
      <c r="E178" s="35">
        <v>164.9</v>
      </c>
    </row>
    <row r="179" spans="1:5" ht="45" x14ac:dyDescent="0.25">
      <c r="A179" s="31"/>
      <c r="B179" s="32" t="s">
        <v>371</v>
      </c>
      <c r="C179" s="36" t="s">
        <v>335</v>
      </c>
      <c r="D179" s="37" t="s">
        <v>372</v>
      </c>
      <c r="E179" s="35">
        <v>103.60000000000001</v>
      </c>
    </row>
    <row r="180" spans="1:5" ht="22.5" x14ac:dyDescent="0.25">
      <c r="A180" s="31"/>
      <c r="B180" s="32" t="s">
        <v>373</v>
      </c>
      <c r="C180" s="36" t="s">
        <v>335</v>
      </c>
      <c r="D180" s="37" t="s">
        <v>374</v>
      </c>
      <c r="E180" s="35">
        <v>20.6</v>
      </c>
    </row>
    <row r="181" spans="1:5" ht="22.5" x14ac:dyDescent="0.25">
      <c r="A181" s="18"/>
      <c r="B181" s="18" t="s">
        <v>375</v>
      </c>
      <c r="C181" s="38" t="s">
        <v>335</v>
      </c>
      <c r="D181" s="39" t="s">
        <v>376</v>
      </c>
      <c r="E181" s="21">
        <v>31</v>
      </c>
    </row>
    <row r="182" spans="1:5" ht="22.5" x14ac:dyDescent="0.25">
      <c r="A182" s="31"/>
      <c r="B182" s="32" t="s">
        <v>377</v>
      </c>
      <c r="C182" s="36" t="s">
        <v>335</v>
      </c>
      <c r="D182" s="37" t="s">
        <v>378</v>
      </c>
      <c r="E182" s="35">
        <v>20.6</v>
      </c>
    </row>
    <row r="183" spans="1:5" ht="22.5" x14ac:dyDescent="0.25">
      <c r="A183" s="31"/>
      <c r="B183" s="32" t="s">
        <v>379</v>
      </c>
      <c r="C183" s="36" t="s">
        <v>335</v>
      </c>
      <c r="D183" s="37" t="s">
        <v>380</v>
      </c>
      <c r="E183" s="35">
        <v>15</v>
      </c>
    </row>
    <row r="184" spans="1:5" x14ac:dyDescent="0.25">
      <c r="A184" s="18"/>
      <c r="B184" s="18" t="s">
        <v>381</v>
      </c>
      <c r="C184" s="38" t="s">
        <v>335</v>
      </c>
      <c r="D184" s="39" t="s">
        <v>382</v>
      </c>
      <c r="E184" s="21">
        <v>11.5</v>
      </c>
    </row>
    <row r="185" spans="1:5" ht="22.5" x14ac:dyDescent="0.25">
      <c r="A185" s="31"/>
      <c r="B185" s="32" t="s">
        <v>383</v>
      </c>
      <c r="C185" s="36" t="s">
        <v>335</v>
      </c>
      <c r="D185" s="37" t="s">
        <v>384</v>
      </c>
      <c r="E185" s="35">
        <v>103.60000000000001</v>
      </c>
    </row>
    <row r="186" spans="1:5" ht="33.75" x14ac:dyDescent="0.25">
      <c r="A186" s="31"/>
      <c r="B186" s="32" t="s">
        <v>385</v>
      </c>
      <c r="C186" s="36" t="s">
        <v>335</v>
      </c>
      <c r="D186" s="37" t="s">
        <v>5951</v>
      </c>
      <c r="E186" s="35">
        <v>44.5</v>
      </c>
    </row>
    <row r="187" spans="1:5" ht="33.75" x14ac:dyDescent="0.25">
      <c r="A187" s="31"/>
      <c r="B187" s="32" t="s">
        <v>386</v>
      </c>
      <c r="C187" s="36" t="s">
        <v>335</v>
      </c>
      <c r="D187" s="37" t="s">
        <v>5952</v>
      </c>
      <c r="E187" s="35">
        <v>68.3</v>
      </c>
    </row>
    <row r="188" spans="1:5" x14ac:dyDescent="0.25">
      <c r="A188" s="18"/>
      <c r="B188" s="18" t="s">
        <v>387</v>
      </c>
      <c r="C188" s="38" t="s">
        <v>335</v>
      </c>
      <c r="D188" s="39" t="s">
        <v>388</v>
      </c>
      <c r="E188" s="21">
        <v>16</v>
      </c>
    </row>
    <row r="189" spans="1:5" x14ac:dyDescent="0.25">
      <c r="A189" s="18"/>
      <c r="B189" s="18" t="s">
        <v>389</v>
      </c>
      <c r="C189" s="38" t="s">
        <v>335</v>
      </c>
      <c r="D189" s="39" t="s">
        <v>390</v>
      </c>
      <c r="E189" s="21">
        <v>34.9</v>
      </c>
    </row>
    <row r="190" spans="1:5" x14ac:dyDescent="0.25">
      <c r="A190" s="18"/>
      <c r="B190" s="18" t="s">
        <v>391</v>
      </c>
      <c r="C190" s="38" t="s">
        <v>335</v>
      </c>
      <c r="D190" s="39" t="s">
        <v>392</v>
      </c>
      <c r="E190" s="21">
        <v>41.300000000000004</v>
      </c>
    </row>
    <row r="191" spans="1:5" ht="22.5" x14ac:dyDescent="0.25">
      <c r="A191" s="53"/>
      <c r="B191" s="54" t="s">
        <v>393</v>
      </c>
      <c r="C191" s="76" t="s">
        <v>335</v>
      </c>
      <c r="D191" s="59" t="s">
        <v>394</v>
      </c>
      <c r="E191" s="60">
        <v>56.400000000000006</v>
      </c>
    </row>
    <row r="192" spans="1:5" ht="33.75" x14ac:dyDescent="0.25">
      <c r="A192" s="44"/>
      <c r="B192" s="45" t="s">
        <v>395</v>
      </c>
      <c r="C192" s="72" t="s">
        <v>335</v>
      </c>
      <c r="D192" s="57" t="s">
        <v>396</v>
      </c>
      <c r="E192" s="58">
        <v>35.6</v>
      </c>
    </row>
    <row r="193" spans="1:5" ht="22.5" x14ac:dyDescent="0.25">
      <c r="A193" s="31"/>
      <c r="B193" s="32" t="s">
        <v>397</v>
      </c>
      <c r="C193" s="36" t="s">
        <v>335</v>
      </c>
      <c r="D193" s="37" t="s">
        <v>398</v>
      </c>
      <c r="E193" s="35">
        <v>38.900000000000006</v>
      </c>
    </row>
    <row r="194" spans="1:5" ht="22.5" x14ac:dyDescent="0.25">
      <c r="A194" s="18"/>
      <c r="B194" s="18" t="s">
        <v>399</v>
      </c>
      <c r="C194" s="38" t="s">
        <v>335</v>
      </c>
      <c r="D194" s="39" t="s">
        <v>400</v>
      </c>
      <c r="E194" s="21">
        <v>94.300000000000011</v>
      </c>
    </row>
    <row r="195" spans="1:5" x14ac:dyDescent="0.25">
      <c r="A195" s="31"/>
      <c r="B195" s="32" t="s">
        <v>401</v>
      </c>
      <c r="C195" s="36" t="s">
        <v>335</v>
      </c>
      <c r="D195" s="37" t="s">
        <v>402</v>
      </c>
      <c r="E195" s="35">
        <v>17.8</v>
      </c>
    </row>
    <row r="196" spans="1:5" x14ac:dyDescent="0.25">
      <c r="A196" s="31"/>
      <c r="B196" s="32" t="s">
        <v>403</v>
      </c>
      <c r="C196" s="36" t="s">
        <v>335</v>
      </c>
      <c r="D196" s="37" t="s">
        <v>404</v>
      </c>
      <c r="E196" s="35">
        <v>17.8</v>
      </c>
    </row>
    <row r="197" spans="1:5" ht="33.75" x14ac:dyDescent="0.25">
      <c r="A197" s="18"/>
      <c r="B197" s="18" t="s">
        <v>405</v>
      </c>
      <c r="C197" s="38" t="s">
        <v>335</v>
      </c>
      <c r="D197" s="39" t="s">
        <v>406</v>
      </c>
      <c r="E197" s="21">
        <v>23</v>
      </c>
    </row>
    <row r="198" spans="1:5" ht="33.75" x14ac:dyDescent="0.25">
      <c r="A198" s="31"/>
      <c r="B198" s="32" t="s">
        <v>407</v>
      </c>
      <c r="C198" s="36" t="s">
        <v>335</v>
      </c>
      <c r="D198" s="37" t="s">
        <v>408</v>
      </c>
      <c r="E198" s="35">
        <v>74.100000000000009</v>
      </c>
    </row>
    <row r="199" spans="1:5" ht="33.75" x14ac:dyDescent="0.25">
      <c r="A199" s="31"/>
      <c r="B199" s="32" t="s">
        <v>409</v>
      </c>
      <c r="C199" s="36" t="s">
        <v>335</v>
      </c>
      <c r="D199" s="37" t="s">
        <v>410</v>
      </c>
      <c r="E199" s="35">
        <v>35.6</v>
      </c>
    </row>
    <row r="200" spans="1:5" ht="22.5" x14ac:dyDescent="0.25">
      <c r="A200" s="31"/>
      <c r="B200" s="32" t="s">
        <v>411</v>
      </c>
      <c r="C200" s="36" t="s">
        <v>335</v>
      </c>
      <c r="D200" s="37" t="s">
        <v>412</v>
      </c>
      <c r="E200" s="35">
        <v>29.6</v>
      </c>
    </row>
    <row r="201" spans="1:5" x14ac:dyDescent="0.25">
      <c r="A201" s="31"/>
      <c r="B201" s="32" t="s">
        <v>413</v>
      </c>
      <c r="C201" s="36" t="s">
        <v>335</v>
      </c>
      <c r="D201" s="37" t="s">
        <v>414</v>
      </c>
      <c r="E201" s="35">
        <v>26.700000000000003</v>
      </c>
    </row>
    <row r="202" spans="1:5" ht="22.5" x14ac:dyDescent="0.25">
      <c r="A202" s="31"/>
      <c r="B202" s="32" t="s">
        <v>415</v>
      </c>
      <c r="C202" s="36" t="s">
        <v>335</v>
      </c>
      <c r="D202" s="37" t="s">
        <v>416</v>
      </c>
      <c r="E202" s="35">
        <v>56.400000000000006</v>
      </c>
    </row>
    <row r="203" spans="1:5" x14ac:dyDescent="0.25">
      <c r="A203" s="31"/>
      <c r="B203" s="32" t="s">
        <v>417</v>
      </c>
      <c r="C203" s="33" t="s">
        <v>335</v>
      </c>
      <c r="D203" s="34" t="s">
        <v>418</v>
      </c>
      <c r="E203" s="35">
        <v>7.8000000000000007</v>
      </c>
    </row>
    <row r="204" spans="1:5" x14ac:dyDescent="0.25">
      <c r="A204" s="18"/>
      <c r="B204" s="18" t="s">
        <v>419</v>
      </c>
      <c r="C204" s="19" t="s">
        <v>335</v>
      </c>
      <c r="D204" s="20" t="s">
        <v>420</v>
      </c>
      <c r="E204" s="21">
        <v>38</v>
      </c>
    </row>
    <row r="205" spans="1:5" ht="22.5" x14ac:dyDescent="0.25">
      <c r="A205" s="31"/>
      <c r="B205" s="32" t="s">
        <v>421</v>
      </c>
      <c r="C205" s="33" t="s">
        <v>335</v>
      </c>
      <c r="D205" s="34" t="s">
        <v>422</v>
      </c>
      <c r="E205" s="35">
        <v>148.20000000000002</v>
      </c>
    </row>
    <row r="206" spans="1:5" ht="22.5" x14ac:dyDescent="0.25">
      <c r="A206" s="31"/>
      <c r="B206" s="32" t="s">
        <v>423</v>
      </c>
      <c r="C206" s="33" t="s">
        <v>335</v>
      </c>
      <c r="D206" s="34" t="s">
        <v>424</v>
      </c>
      <c r="E206" s="35">
        <v>148.20000000000002</v>
      </c>
    </row>
    <row r="207" spans="1:5" ht="33.75" x14ac:dyDescent="0.25">
      <c r="A207" s="31"/>
      <c r="B207" s="32" t="s">
        <v>425</v>
      </c>
      <c r="C207" s="33" t="s">
        <v>335</v>
      </c>
      <c r="D207" s="34" t="s">
        <v>426</v>
      </c>
      <c r="E207" s="35">
        <v>148.20000000000002</v>
      </c>
    </row>
    <row r="208" spans="1:5" x14ac:dyDescent="0.25">
      <c r="A208" s="31"/>
      <c r="B208" s="32" t="s">
        <v>427</v>
      </c>
      <c r="C208" s="36" t="s">
        <v>335</v>
      </c>
      <c r="D208" s="37" t="s">
        <v>428</v>
      </c>
      <c r="E208" s="35">
        <v>34.200000000000003</v>
      </c>
    </row>
    <row r="209" spans="1:5" x14ac:dyDescent="0.25">
      <c r="A209" s="18"/>
      <c r="B209" s="18" t="s">
        <v>429</v>
      </c>
      <c r="C209" s="38" t="s">
        <v>335</v>
      </c>
      <c r="D209" s="39" t="s">
        <v>430</v>
      </c>
      <c r="E209" s="21">
        <v>15</v>
      </c>
    </row>
    <row r="210" spans="1:5" x14ac:dyDescent="0.25">
      <c r="A210" s="68"/>
      <c r="B210" s="68" t="s">
        <v>431</v>
      </c>
      <c r="C210" s="101" t="s">
        <v>335</v>
      </c>
      <c r="D210" s="102" t="s">
        <v>432</v>
      </c>
      <c r="E210" s="25">
        <v>16.2</v>
      </c>
    </row>
    <row r="211" spans="1:5" x14ac:dyDescent="0.25">
      <c r="A211" s="44"/>
      <c r="B211" s="45" t="s">
        <v>433</v>
      </c>
      <c r="C211" s="100" t="s">
        <v>335</v>
      </c>
      <c r="D211" s="46" t="s">
        <v>434</v>
      </c>
      <c r="E211" s="47">
        <v>24.8</v>
      </c>
    </row>
    <row r="212" spans="1:5" x14ac:dyDescent="0.25">
      <c r="A212" s="18" t="s">
        <v>13</v>
      </c>
      <c r="B212" s="18" t="s">
        <v>435</v>
      </c>
      <c r="C212" s="19" t="s">
        <v>335</v>
      </c>
      <c r="D212" s="20" t="s">
        <v>436</v>
      </c>
      <c r="E212" s="21">
        <v>24</v>
      </c>
    </row>
    <row r="213" spans="1:5" ht="22.5" x14ac:dyDescent="0.25">
      <c r="A213" s="31"/>
      <c r="B213" s="32" t="s">
        <v>437</v>
      </c>
      <c r="C213" s="36" t="s">
        <v>335</v>
      </c>
      <c r="D213" s="37" t="s">
        <v>438</v>
      </c>
      <c r="E213" s="35">
        <v>18.7</v>
      </c>
    </row>
    <row r="214" spans="1:5" ht="22.5" x14ac:dyDescent="0.25">
      <c r="A214" s="31"/>
      <c r="B214" s="32" t="s">
        <v>439</v>
      </c>
      <c r="C214" s="100" t="s">
        <v>335</v>
      </c>
      <c r="D214" s="37" t="s">
        <v>440</v>
      </c>
      <c r="E214" s="35">
        <v>18.7</v>
      </c>
    </row>
    <row r="215" spans="1:5" x14ac:dyDescent="0.25">
      <c r="A215" s="103"/>
      <c r="B215" s="104" t="s">
        <v>441</v>
      </c>
      <c r="C215" s="36" t="s">
        <v>335</v>
      </c>
      <c r="D215" s="81" t="s">
        <v>442</v>
      </c>
      <c r="E215" s="82">
        <v>24.8</v>
      </c>
    </row>
    <row r="216" spans="1:5" ht="22.5" x14ac:dyDescent="0.25">
      <c r="A216" s="44"/>
      <c r="B216" s="45" t="s">
        <v>443</v>
      </c>
      <c r="C216" s="100" t="s">
        <v>335</v>
      </c>
      <c r="D216" s="46" t="s">
        <v>444</v>
      </c>
      <c r="E216" s="47">
        <v>24.8</v>
      </c>
    </row>
    <row r="217" spans="1:5" x14ac:dyDescent="0.25">
      <c r="A217" s="31"/>
      <c r="B217" s="32" t="s">
        <v>445</v>
      </c>
      <c r="C217" s="36" t="s">
        <v>335</v>
      </c>
      <c r="D217" s="37" t="s">
        <v>446</v>
      </c>
      <c r="E217" s="35">
        <v>18.7</v>
      </c>
    </row>
    <row r="218" spans="1:5" x14ac:dyDescent="0.25">
      <c r="A218" s="53"/>
      <c r="B218" s="54" t="s">
        <v>447</v>
      </c>
      <c r="C218" s="80" t="s">
        <v>335</v>
      </c>
      <c r="D218" s="81" t="s">
        <v>448</v>
      </c>
      <c r="E218" s="82">
        <v>18.7</v>
      </c>
    </row>
    <row r="219" spans="1:5" ht="22.5" x14ac:dyDescent="0.25">
      <c r="A219" s="61"/>
      <c r="B219" s="61" t="s">
        <v>449</v>
      </c>
      <c r="C219" s="105" t="s">
        <v>335</v>
      </c>
      <c r="D219" s="106" t="s">
        <v>450</v>
      </c>
      <c r="E219" s="17">
        <v>51.900000000000006</v>
      </c>
    </row>
    <row r="220" spans="1:5" ht="22.5" x14ac:dyDescent="0.25">
      <c r="A220" s="18"/>
      <c r="B220" s="18" t="s">
        <v>451</v>
      </c>
      <c r="C220" s="38" t="s">
        <v>335</v>
      </c>
      <c r="D220" s="39" t="s">
        <v>452</v>
      </c>
      <c r="E220" s="21">
        <v>9.7000000000000011</v>
      </c>
    </row>
    <row r="221" spans="1:5" x14ac:dyDescent="0.25">
      <c r="A221" s="31"/>
      <c r="B221" s="32" t="s">
        <v>453</v>
      </c>
      <c r="C221" s="33" t="s">
        <v>335</v>
      </c>
      <c r="D221" s="34" t="s">
        <v>454</v>
      </c>
      <c r="E221" s="35">
        <v>17.8</v>
      </c>
    </row>
    <row r="222" spans="1:5" x14ac:dyDescent="0.25">
      <c r="A222" s="31"/>
      <c r="B222" s="32" t="s">
        <v>455</v>
      </c>
      <c r="C222" s="33" t="s">
        <v>335</v>
      </c>
      <c r="D222" s="34" t="s">
        <v>456</v>
      </c>
      <c r="E222" s="35">
        <v>17.8</v>
      </c>
    </row>
    <row r="223" spans="1:5" x14ac:dyDescent="0.25">
      <c r="A223" s="31"/>
      <c r="B223" s="32" t="s">
        <v>457</v>
      </c>
      <c r="C223" s="33" t="s">
        <v>335</v>
      </c>
      <c r="D223" s="34" t="s">
        <v>458</v>
      </c>
      <c r="E223" s="35">
        <v>17.8</v>
      </c>
    </row>
    <row r="224" spans="1:5" x14ac:dyDescent="0.25">
      <c r="A224" s="18"/>
      <c r="B224" s="18" t="s">
        <v>459</v>
      </c>
      <c r="C224" s="19" t="s">
        <v>335</v>
      </c>
      <c r="D224" s="20" t="s">
        <v>460</v>
      </c>
      <c r="E224" s="21">
        <v>62</v>
      </c>
    </row>
    <row r="225" spans="1:5" ht="22.5" x14ac:dyDescent="0.25">
      <c r="A225" s="31"/>
      <c r="B225" s="32" t="s">
        <v>461</v>
      </c>
      <c r="C225" s="36" t="s">
        <v>335</v>
      </c>
      <c r="D225" s="37" t="s">
        <v>462</v>
      </c>
      <c r="E225" s="35">
        <v>18.7</v>
      </c>
    </row>
    <row r="226" spans="1:5" x14ac:dyDescent="0.25">
      <c r="A226" s="18"/>
      <c r="B226" s="18" t="s">
        <v>463</v>
      </c>
      <c r="C226" s="38" t="s">
        <v>335</v>
      </c>
      <c r="D226" s="39" t="s">
        <v>464</v>
      </c>
      <c r="E226" s="21">
        <v>62</v>
      </c>
    </row>
    <row r="227" spans="1:5" ht="22.5" x14ac:dyDescent="0.25">
      <c r="A227" s="31"/>
      <c r="B227" s="97" t="s">
        <v>465</v>
      </c>
      <c r="C227" s="79" t="s">
        <v>335</v>
      </c>
      <c r="D227" s="66" t="s">
        <v>466</v>
      </c>
      <c r="E227" s="35">
        <v>24.8</v>
      </c>
    </row>
    <row r="228" spans="1:5" x14ac:dyDescent="0.25">
      <c r="A228" s="107"/>
      <c r="B228" s="32" t="s">
        <v>467</v>
      </c>
      <c r="C228" s="36" t="s">
        <v>335</v>
      </c>
      <c r="D228" s="37" t="s">
        <v>468</v>
      </c>
      <c r="E228" s="35">
        <v>24.8</v>
      </c>
    </row>
    <row r="229" spans="1:5" x14ac:dyDescent="0.25">
      <c r="A229" s="31"/>
      <c r="B229" s="32" t="s">
        <v>469</v>
      </c>
      <c r="C229" s="36" t="s">
        <v>335</v>
      </c>
      <c r="D229" s="37" t="s">
        <v>470</v>
      </c>
      <c r="E229" s="35">
        <v>24.8</v>
      </c>
    </row>
    <row r="230" spans="1:5" x14ac:dyDescent="0.25">
      <c r="A230" s="31"/>
      <c r="B230" s="32" t="s">
        <v>471</v>
      </c>
      <c r="C230" s="36" t="s">
        <v>275</v>
      </c>
      <c r="D230" s="37" t="s">
        <v>472</v>
      </c>
      <c r="E230" s="35">
        <v>12.600000000000001</v>
      </c>
    </row>
    <row r="231" spans="1:5" ht="33.75" x14ac:dyDescent="0.25">
      <c r="A231" s="53"/>
      <c r="B231" s="54" t="s">
        <v>473</v>
      </c>
      <c r="C231" s="76" t="s">
        <v>335</v>
      </c>
      <c r="D231" s="59" t="s">
        <v>474</v>
      </c>
      <c r="E231" s="60">
        <v>18.7</v>
      </c>
    </row>
    <row r="232" spans="1:5" x14ac:dyDescent="0.25">
      <c r="A232" s="108"/>
      <c r="B232" s="87" t="s">
        <v>475</v>
      </c>
      <c r="C232" s="88" t="s">
        <v>275</v>
      </c>
      <c r="D232" s="89" t="s">
        <v>476</v>
      </c>
      <c r="E232" s="90">
        <v>24.8</v>
      </c>
    </row>
    <row r="233" spans="1:5" x14ac:dyDescent="0.25">
      <c r="A233" s="108"/>
      <c r="B233" s="109" t="s">
        <v>477</v>
      </c>
      <c r="C233" s="110" t="s">
        <v>275</v>
      </c>
      <c r="D233" s="111" t="s">
        <v>478</v>
      </c>
      <c r="E233" s="90">
        <v>24.8</v>
      </c>
    </row>
    <row r="234" spans="1:5" ht="22.5" x14ac:dyDescent="0.25">
      <c r="A234" s="44"/>
      <c r="B234" s="45" t="s">
        <v>479</v>
      </c>
      <c r="C234" s="72" t="s">
        <v>275</v>
      </c>
      <c r="D234" s="57" t="s">
        <v>480</v>
      </c>
      <c r="E234" s="58">
        <v>34.5</v>
      </c>
    </row>
    <row r="235" spans="1:5" ht="33.75" x14ac:dyDescent="0.25">
      <c r="A235" s="31"/>
      <c r="B235" s="32" t="s">
        <v>481</v>
      </c>
      <c r="C235" s="36" t="s">
        <v>275</v>
      </c>
      <c r="D235" s="66" t="s">
        <v>482</v>
      </c>
      <c r="E235" s="35">
        <v>8.9</v>
      </c>
    </row>
    <row r="236" spans="1:5" x14ac:dyDescent="0.25">
      <c r="A236" s="31"/>
      <c r="B236" s="32" t="s">
        <v>483</v>
      </c>
      <c r="C236" s="36" t="s">
        <v>275</v>
      </c>
      <c r="D236" s="37" t="s">
        <v>484</v>
      </c>
      <c r="E236" s="35">
        <v>26.700000000000003</v>
      </c>
    </row>
    <row r="237" spans="1:5" ht="33.75" x14ac:dyDescent="0.25">
      <c r="A237" s="31"/>
      <c r="B237" s="32" t="s">
        <v>485</v>
      </c>
      <c r="C237" s="36" t="s">
        <v>275</v>
      </c>
      <c r="D237" s="66" t="s">
        <v>486</v>
      </c>
      <c r="E237" s="35">
        <v>31.3</v>
      </c>
    </row>
    <row r="238" spans="1:5" x14ac:dyDescent="0.25">
      <c r="A238" s="31"/>
      <c r="B238" s="32" t="s">
        <v>487</v>
      </c>
      <c r="C238" s="36" t="s">
        <v>275</v>
      </c>
      <c r="D238" s="37" t="s">
        <v>488</v>
      </c>
      <c r="E238" s="35">
        <v>16.600000000000001</v>
      </c>
    </row>
    <row r="239" spans="1:5" x14ac:dyDescent="0.25">
      <c r="A239" s="31"/>
      <c r="B239" s="32" t="s">
        <v>489</v>
      </c>
      <c r="C239" s="36" t="s">
        <v>275</v>
      </c>
      <c r="D239" s="66" t="s">
        <v>490</v>
      </c>
      <c r="E239" s="35">
        <v>28.900000000000002</v>
      </c>
    </row>
    <row r="240" spans="1:5" x14ac:dyDescent="0.25">
      <c r="A240" s="31"/>
      <c r="B240" s="32" t="s">
        <v>491</v>
      </c>
      <c r="C240" s="36" t="s">
        <v>492</v>
      </c>
      <c r="D240" s="37" t="s">
        <v>493</v>
      </c>
      <c r="E240" s="35">
        <v>142</v>
      </c>
    </row>
    <row r="241" spans="1:5" x14ac:dyDescent="0.25">
      <c r="A241" s="14" t="s">
        <v>13</v>
      </c>
      <c r="B241" s="14" t="s">
        <v>494</v>
      </c>
      <c r="C241" s="15" t="s">
        <v>275</v>
      </c>
      <c r="D241" s="16" t="s">
        <v>495</v>
      </c>
      <c r="E241" s="17">
        <v>354.6</v>
      </c>
    </row>
    <row r="242" spans="1:5" x14ac:dyDescent="0.25">
      <c r="A242" s="61" t="s">
        <v>13</v>
      </c>
      <c r="B242" s="61" t="s">
        <v>496</v>
      </c>
      <c r="C242" s="62" t="s">
        <v>492</v>
      </c>
      <c r="D242" s="112" t="s">
        <v>497</v>
      </c>
      <c r="E242" s="64">
        <v>82.600000000000009</v>
      </c>
    </row>
    <row r="243" spans="1:5" ht="33.75" x14ac:dyDescent="0.25">
      <c r="A243" s="50" t="s">
        <v>13</v>
      </c>
      <c r="B243" s="51" t="s">
        <v>498</v>
      </c>
      <c r="C243" s="100" t="s">
        <v>492</v>
      </c>
      <c r="D243" s="46" t="s">
        <v>499</v>
      </c>
      <c r="E243" s="47">
        <v>105.5</v>
      </c>
    </row>
    <row r="244" spans="1:5" ht="67.5" x14ac:dyDescent="0.25">
      <c r="A244" s="31" t="s">
        <v>13</v>
      </c>
      <c r="B244" s="32" t="s">
        <v>500</v>
      </c>
      <c r="C244" s="36" t="s">
        <v>492</v>
      </c>
      <c r="D244" s="37" t="s">
        <v>501</v>
      </c>
      <c r="E244" s="35">
        <v>164.9</v>
      </c>
    </row>
    <row r="245" spans="1:5" x14ac:dyDescent="0.25">
      <c r="A245" s="31" t="s">
        <v>13</v>
      </c>
      <c r="B245" s="32" t="s">
        <v>502</v>
      </c>
      <c r="C245" s="36" t="s">
        <v>492</v>
      </c>
      <c r="D245" s="37" t="s">
        <v>503</v>
      </c>
      <c r="E245" s="35">
        <v>118.60000000000001</v>
      </c>
    </row>
    <row r="246" spans="1:5" x14ac:dyDescent="0.25">
      <c r="A246" s="53" t="s">
        <v>13</v>
      </c>
      <c r="B246" s="54" t="s">
        <v>504</v>
      </c>
      <c r="C246" s="76" t="s">
        <v>492</v>
      </c>
      <c r="D246" s="59" t="s">
        <v>505</v>
      </c>
      <c r="E246" s="60">
        <v>164.9</v>
      </c>
    </row>
    <row r="247" spans="1:5" x14ac:dyDescent="0.25">
      <c r="A247" s="44" t="s">
        <v>13</v>
      </c>
      <c r="B247" s="45" t="s">
        <v>506</v>
      </c>
      <c r="C247" s="72" t="s">
        <v>492</v>
      </c>
      <c r="D247" s="57" t="s">
        <v>507</v>
      </c>
      <c r="E247" s="58">
        <v>100.10000000000001</v>
      </c>
    </row>
    <row r="248" spans="1:5" x14ac:dyDescent="0.25">
      <c r="A248" s="31" t="s">
        <v>13</v>
      </c>
      <c r="B248" s="32" t="s">
        <v>508</v>
      </c>
      <c r="C248" s="36" t="s">
        <v>492</v>
      </c>
      <c r="D248" s="37" t="s">
        <v>509</v>
      </c>
      <c r="E248" s="113">
        <v>164.9</v>
      </c>
    </row>
    <row r="249" spans="1:5" ht="22.5" x14ac:dyDescent="0.25">
      <c r="A249" s="31" t="s">
        <v>13</v>
      </c>
      <c r="B249" s="32" t="s">
        <v>510</v>
      </c>
      <c r="C249" s="36" t="s">
        <v>73</v>
      </c>
      <c r="D249" s="37" t="s">
        <v>511</v>
      </c>
      <c r="E249" s="35">
        <v>164.9</v>
      </c>
    </row>
    <row r="250" spans="1:5" ht="22.5" x14ac:dyDescent="0.25">
      <c r="A250" s="31" t="s">
        <v>13</v>
      </c>
      <c r="B250" s="32" t="s">
        <v>512</v>
      </c>
      <c r="C250" s="36" t="s">
        <v>513</v>
      </c>
      <c r="D250" s="37" t="s">
        <v>514</v>
      </c>
      <c r="E250" s="35">
        <v>118.60000000000001</v>
      </c>
    </row>
    <row r="251" spans="1:5" ht="33.75" x14ac:dyDescent="0.25">
      <c r="A251" s="31" t="s">
        <v>13</v>
      </c>
      <c r="B251" s="32" t="s">
        <v>515</v>
      </c>
      <c r="C251" s="36" t="s">
        <v>516</v>
      </c>
      <c r="D251" s="37" t="s">
        <v>517</v>
      </c>
      <c r="E251" s="35">
        <v>210.8</v>
      </c>
    </row>
    <row r="252" spans="1:5" ht="33.75" x14ac:dyDescent="0.25">
      <c r="A252" s="31" t="s">
        <v>13</v>
      </c>
      <c r="B252" s="18" t="s">
        <v>518</v>
      </c>
      <c r="C252" s="19" t="s">
        <v>516</v>
      </c>
      <c r="D252" s="20" t="s">
        <v>519</v>
      </c>
      <c r="E252" s="21">
        <v>127.10000000000001</v>
      </c>
    </row>
    <row r="253" spans="1:5" ht="45" x14ac:dyDescent="0.25">
      <c r="A253" s="53" t="s">
        <v>13</v>
      </c>
      <c r="B253" s="54" t="s">
        <v>520</v>
      </c>
      <c r="C253" s="80" t="s">
        <v>521</v>
      </c>
      <c r="D253" s="81" t="s">
        <v>522</v>
      </c>
      <c r="E253" s="82">
        <v>79.100000000000009</v>
      </c>
    </row>
    <row r="254" spans="1:5" x14ac:dyDescent="0.25">
      <c r="A254" s="44" t="s">
        <v>13</v>
      </c>
      <c r="B254" s="45" t="s">
        <v>523</v>
      </c>
      <c r="C254" s="100" t="s">
        <v>524</v>
      </c>
      <c r="D254" s="37" t="s">
        <v>525</v>
      </c>
      <c r="E254" s="35">
        <v>118.60000000000001</v>
      </c>
    </row>
    <row r="255" spans="1:5" x14ac:dyDescent="0.25">
      <c r="A255" s="18" t="s">
        <v>13</v>
      </c>
      <c r="B255" s="18" t="s">
        <v>526</v>
      </c>
      <c r="C255" s="19" t="s">
        <v>524</v>
      </c>
      <c r="D255" s="20" t="s">
        <v>527</v>
      </c>
      <c r="E255" s="21">
        <v>77.5</v>
      </c>
    </row>
    <row r="256" spans="1:5" x14ac:dyDescent="0.25">
      <c r="A256" s="18" t="s">
        <v>13</v>
      </c>
      <c r="B256" s="18" t="s">
        <v>528</v>
      </c>
      <c r="C256" s="19" t="s">
        <v>524</v>
      </c>
      <c r="D256" s="20" t="s">
        <v>529</v>
      </c>
      <c r="E256" s="21">
        <v>1550.5</v>
      </c>
    </row>
    <row r="257" spans="1:5" x14ac:dyDescent="0.25">
      <c r="A257" s="31" t="s">
        <v>13</v>
      </c>
      <c r="B257" s="32" t="s">
        <v>530</v>
      </c>
      <c r="C257" s="33" t="s">
        <v>524</v>
      </c>
      <c r="D257" s="34" t="s">
        <v>531</v>
      </c>
      <c r="E257" s="35">
        <v>3952.9</v>
      </c>
    </row>
    <row r="258" spans="1:5" ht="22.5" x14ac:dyDescent="0.25">
      <c r="A258" s="18" t="s">
        <v>13</v>
      </c>
      <c r="B258" s="18" t="s">
        <v>532</v>
      </c>
      <c r="C258" s="19" t="s">
        <v>524</v>
      </c>
      <c r="D258" s="20" t="s">
        <v>533</v>
      </c>
      <c r="E258" s="21">
        <v>1050.5</v>
      </c>
    </row>
    <row r="259" spans="1:5" x14ac:dyDescent="0.25">
      <c r="A259" s="18" t="s">
        <v>13</v>
      </c>
      <c r="B259" s="18" t="s">
        <v>534</v>
      </c>
      <c r="C259" s="19" t="s">
        <v>524</v>
      </c>
      <c r="D259" s="20" t="s">
        <v>535</v>
      </c>
      <c r="E259" s="21">
        <v>1250.5</v>
      </c>
    </row>
    <row r="260" spans="1:5" x14ac:dyDescent="0.25">
      <c r="A260" s="68" t="s">
        <v>13</v>
      </c>
      <c r="B260" s="68" t="s">
        <v>536</v>
      </c>
      <c r="C260" s="114" t="s">
        <v>524</v>
      </c>
      <c r="D260" s="115" t="s">
        <v>537</v>
      </c>
      <c r="E260" s="116">
        <v>1550.5</v>
      </c>
    </row>
    <row r="261" spans="1:5" x14ac:dyDescent="0.25">
      <c r="A261" s="61"/>
      <c r="B261" s="61" t="s">
        <v>538</v>
      </c>
      <c r="C261" s="117" t="s">
        <v>539</v>
      </c>
      <c r="D261" s="63" t="s">
        <v>540</v>
      </c>
      <c r="E261" s="64">
        <v>35.1</v>
      </c>
    </row>
    <row r="262" spans="1:5" x14ac:dyDescent="0.25">
      <c r="A262" s="18"/>
      <c r="B262" s="18" t="s">
        <v>541</v>
      </c>
      <c r="C262" s="38" t="s">
        <v>539</v>
      </c>
      <c r="D262" s="39" t="s">
        <v>542</v>
      </c>
      <c r="E262" s="21">
        <v>35.1</v>
      </c>
    </row>
    <row r="263" spans="1:5" x14ac:dyDescent="0.25">
      <c r="A263" s="31" t="s">
        <v>13</v>
      </c>
      <c r="B263" s="32" t="s">
        <v>543</v>
      </c>
      <c r="C263" s="33" t="s">
        <v>539</v>
      </c>
      <c r="D263" s="34" t="s">
        <v>544</v>
      </c>
      <c r="E263" s="35">
        <v>53.5</v>
      </c>
    </row>
    <row r="264" spans="1:5" ht="33.75" x14ac:dyDescent="0.25">
      <c r="A264" s="31"/>
      <c r="B264" s="32" t="s">
        <v>545</v>
      </c>
      <c r="C264" s="33" t="s">
        <v>546</v>
      </c>
      <c r="D264" s="34" t="s">
        <v>547</v>
      </c>
      <c r="E264" s="35">
        <v>75.7</v>
      </c>
    </row>
    <row r="265" spans="1:5" ht="22.5" x14ac:dyDescent="0.25">
      <c r="A265" s="31"/>
      <c r="B265" s="32" t="s">
        <v>548</v>
      </c>
      <c r="C265" s="33" t="s">
        <v>546</v>
      </c>
      <c r="D265" s="34" t="s">
        <v>549</v>
      </c>
      <c r="E265" s="35">
        <v>75.7</v>
      </c>
    </row>
    <row r="266" spans="1:5" x14ac:dyDescent="0.25">
      <c r="A266" s="18" t="s">
        <v>13</v>
      </c>
      <c r="B266" s="18" t="s">
        <v>550</v>
      </c>
      <c r="C266" s="19" t="s">
        <v>539</v>
      </c>
      <c r="D266" s="20" t="s">
        <v>551</v>
      </c>
      <c r="E266" s="21">
        <v>251</v>
      </c>
    </row>
    <row r="267" spans="1:5" ht="22.5" x14ac:dyDescent="0.25">
      <c r="A267" s="31" t="s">
        <v>13</v>
      </c>
      <c r="B267" s="97" t="s">
        <v>552</v>
      </c>
      <c r="C267" s="65" t="s">
        <v>539</v>
      </c>
      <c r="D267" s="34" t="s">
        <v>553</v>
      </c>
      <c r="E267" s="35">
        <v>266.8</v>
      </c>
    </row>
    <row r="268" spans="1:5" x14ac:dyDescent="0.25">
      <c r="A268" s="18" t="s">
        <v>13</v>
      </c>
      <c r="B268" s="18" t="s">
        <v>554</v>
      </c>
      <c r="C268" s="19" t="s">
        <v>539</v>
      </c>
      <c r="D268" s="20" t="s">
        <v>555</v>
      </c>
      <c r="E268" s="21">
        <v>360</v>
      </c>
    </row>
    <row r="269" spans="1:5" x14ac:dyDescent="0.25">
      <c r="A269" s="18"/>
      <c r="B269" s="18" t="s">
        <v>556</v>
      </c>
      <c r="C269" s="19" t="s">
        <v>539</v>
      </c>
      <c r="D269" s="20" t="s">
        <v>557</v>
      </c>
      <c r="E269" s="21">
        <v>833</v>
      </c>
    </row>
    <row r="270" spans="1:5" x14ac:dyDescent="0.25">
      <c r="A270" s="118" t="s">
        <v>13</v>
      </c>
      <c r="B270" s="32" t="s">
        <v>558</v>
      </c>
      <c r="C270" s="33" t="s">
        <v>539</v>
      </c>
      <c r="D270" s="34" t="s">
        <v>559</v>
      </c>
      <c r="E270" s="35">
        <v>19.8</v>
      </c>
    </row>
    <row r="271" spans="1:5" ht="22.5" x14ac:dyDescent="0.25">
      <c r="A271" s="118" t="s">
        <v>13</v>
      </c>
      <c r="B271" s="97" t="s">
        <v>560</v>
      </c>
      <c r="C271" s="65" t="s">
        <v>539</v>
      </c>
      <c r="D271" s="34" t="s">
        <v>561</v>
      </c>
      <c r="E271" s="35">
        <v>164.9</v>
      </c>
    </row>
    <row r="272" spans="1:5" ht="22.5" x14ac:dyDescent="0.25">
      <c r="A272" s="118" t="s">
        <v>13</v>
      </c>
      <c r="B272" s="32" t="s">
        <v>562</v>
      </c>
      <c r="C272" s="33" t="s">
        <v>539</v>
      </c>
      <c r="D272" s="34" t="s">
        <v>563</v>
      </c>
      <c r="E272" s="35">
        <v>279.2</v>
      </c>
    </row>
    <row r="273" spans="1:5" ht="22.5" x14ac:dyDescent="0.25">
      <c r="A273" s="118" t="s">
        <v>13</v>
      </c>
      <c r="B273" s="97" t="s">
        <v>564</v>
      </c>
      <c r="C273" s="65" t="s">
        <v>539</v>
      </c>
      <c r="D273" s="34" t="s">
        <v>565</v>
      </c>
      <c r="E273" s="35">
        <v>279.2</v>
      </c>
    </row>
    <row r="274" spans="1:5" ht="22.5" x14ac:dyDescent="0.25">
      <c r="A274" s="118" t="s">
        <v>13</v>
      </c>
      <c r="B274" s="32" t="s">
        <v>566</v>
      </c>
      <c r="C274" s="33" t="s">
        <v>539</v>
      </c>
      <c r="D274" s="34" t="s">
        <v>567</v>
      </c>
      <c r="E274" s="35">
        <v>151.80000000000001</v>
      </c>
    </row>
    <row r="275" spans="1:5" x14ac:dyDescent="0.25">
      <c r="A275" s="18"/>
      <c r="B275" s="18" t="s">
        <v>568</v>
      </c>
      <c r="C275" s="19" t="s">
        <v>28</v>
      </c>
      <c r="D275" s="20" t="s">
        <v>569</v>
      </c>
      <c r="E275" s="21">
        <v>40.1</v>
      </c>
    </row>
    <row r="276" spans="1:5" x14ac:dyDescent="0.25">
      <c r="A276" s="31"/>
      <c r="B276" s="97" t="s">
        <v>570</v>
      </c>
      <c r="C276" s="65" t="s">
        <v>539</v>
      </c>
      <c r="D276" s="34" t="s">
        <v>571</v>
      </c>
      <c r="E276" s="35">
        <v>17.100000000000001</v>
      </c>
    </row>
    <row r="277" spans="1:5" ht="22.5" x14ac:dyDescent="0.25">
      <c r="A277" s="18" t="s">
        <v>13</v>
      </c>
      <c r="B277" s="18" t="s">
        <v>573</v>
      </c>
      <c r="C277" s="19" t="s">
        <v>572</v>
      </c>
      <c r="D277" s="20" t="s">
        <v>574</v>
      </c>
      <c r="E277" s="21">
        <v>240</v>
      </c>
    </row>
    <row r="278" spans="1:5" ht="22.5" x14ac:dyDescent="0.25">
      <c r="A278" s="18" t="s">
        <v>13</v>
      </c>
      <c r="B278" s="18" t="s">
        <v>575</v>
      </c>
      <c r="C278" s="19" t="s">
        <v>572</v>
      </c>
      <c r="D278" s="20" t="s">
        <v>576</v>
      </c>
      <c r="E278" s="21">
        <v>280.5</v>
      </c>
    </row>
    <row r="279" spans="1:5" x14ac:dyDescent="0.25">
      <c r="A279" s="18" t="s">
        <v>13</v>
      </c>
      <c r="B279" s="18" t="s">
        <v>577</v>
      </c>
      <c r="C279" s="38" t="s">
        <v>572</v>
      </c>
      <c r="D279" s="39" t="s">
        <v>578</v>
      </c>
      <c r="E279" s="21">
        <v>240</v>
      </c>
    </row>
    <row r="280" spans="1:5" ht="22.5" x14ac:dyDescent="0.25">
      <c r="A280" s="18" t="s">
        <v>13</v>
      </c>
      <c r="B280" s="18" t="s">
        <v>579</v>
      </c>
      <c r="C280" s="38" t="s">
        <v>572</v>
      </c>
      <c r="D280" s="39" t="s">
        <v>580</v>
      </c>
      <c r="E280" s="21">
        <v>280.5</v>
      </c>
    </row>
    <row r="281" spans="1:5" x14ac:dyDescent="0.25">
      <c r="A281" s="18" t="s">
        <v>13</v>
      </c>
      <c r="B281" s="18" t="s">
        <v>581</v>
      </c>
      <c r="C281" s="38" t="s">
        <v>572</v>
      </c>
      <c r="D281" s="39" t="s">
        <v>582</v>
      </c>
      <c r="E281" s="21">
        <v>240</v>
      </c>
    </row>
    <row r="282" spans="1:5" ht="22.5" x14ac:dyDescent="0.25">
      <c r="A282" s="18" t="s">
        <v>13</v>
      </c>
      <c r="B282" s="18" t="s">
        <v>583</v>
      </c>
      <c r="C282" s="38" t="s">
        <v>572</v>
      </c>
      <c r="D282" s="39" t="s">
        <v>584</v>
      </c>
      <c r="E282" s="21">
        <v>280.5</v>
      </c>
    </row>
    <row r="283" spans="1:5" ht="22.5" x14ac:dyDescent="0.25">
      <c r="A283" s="18" t="s">
        <v>13</v>
      </c>
      <c r="B283" s="18" t="s">
        <v>585</v>
      </c>
      <c r="C283" s="38" t="s">
        <v>572</v>
      </c>
      <c r="D283" s="39" t="s">
        <v>586</v>
      </c>
      <c r="E283" s="21">
        <v>280.5</v>
      </c>
    </row>
    <row r="284" spans="1:5" ht="22.5" x14ac:dyDescent="0.25">
      <c r="A284" s="18" t="s">
        <v>13</v>
      </c>
      <c r="B284" s="18" t="s">
        <v>587</v>
      </c>
      <c r="C284" s="38" t="s">
        <v>572</v>
      </c>
      <c r="D284" s="39" t="s">
        <v>588</v>
      </c>
      <c r="E284" s="21">
        <v>364.70000000000005</v>
      </c>
    </row>
    <row r="285" spans="1:5" ht="45" x14ac:dyDescent="0.25">
      <c r="A285" s="18" t="s">
        <v>13</v>
      </c>
      <c r="B285" s="18" t="s">
        <v>589</v>
      </c>
      <c r="C285" s="38" t="s">
        <v>590</v>
      </c>
      <c r="D285" s="39" t="s">
        <v>591</v>
      </c>
      <c r="E285" s="21">
        <v>280.5</v>
      </c>
    </row>
    <row r="286" spans="1:5" ht="45" x14ac:dyDescent="0.25">
      <c r="A286" s="18" t="s">
        <v>13</v>
      </c>
      <c r="B286" s="18" t="s">
        <v>592</v>
      </c>
      <c r="C286" s="38" t="s">
        <v>590</v>
      </c>
      <c r="D286" s="39" t="s">
        <v>593</v>
      </c>
      <c r="E286" s="21">
        <v>282</v>
      </c>
    </row>
    <row r="287" spans="1:5" ht="45" x14ac:dyDescent="0.25">
      <c r="A287" s="18" t="s">
        <v>13</v>
      </c>
      <c r="B287" s="18" t="s">
        <v>594</v>
      </c>
      <c r="C287" s="38" t="s">
        <v>590</v>
      </c>
      <c r="D287" s="39" t="s">
        <v>595</v>
      </c>
      <c r="E287" s="21">
        <v>152.5</v>
      </c>
    </row>
    <row r="288" spans="1:5" ht="33.75" x14ac:dyDescent="0.25">
      <c r="A288" s="31" t="s">
        <v>13</v>
      </c>
      <c r="B288" s="97" t="s">
        <v>596</v>
      </c>
      <c r="C288" s="79" t="s">
        <v>597</v>
      </c>
      <c r="D288" s="37" t="s">
        <v>598</v>
      </c>
      <c r="E288" s="35">
        <v>39.6</v>
      </c>
    </row>
    <row r="289" spans="1:5" x14ac:dyDescent="0.25">
      <c r="A289" s="31" t="s">
        <v>13</v>
      </c>
      <c r="B289" s="32" t="s">
        <v>599</v>
      </c>
      <c r="C289" s="36" t="s">
        <v>600</v>
      </c>
      <c r="D289" s="37" t="s">
        <v>601</v>
      </c>
      <c r="E289" s="35">
        <v>33</v>
      </c>
    </row>
    <row r="290" spans="1:5" x14ac:dyDescent="0.25">
      <c r="A290" s="53" t="s">
        <v>13</v>
      </c>
      <c r="B290" s="120" t="s">
        <v>602</v>
      </c>
      <c r="C290" s="121" t="s">
        <v>600</v>
      </c>
      <c r="D290" s="59" t="s">
        <v>603</v>
      </c>
      <c r="E290" s="60">
        <v>52.800000000000004</v>
      </c>
    </row>
    <row r="291" spans="1:5" x14ac:dyDescent="0.25">
      <c r="A291" s="44" t="s">
        <v>13</v>
      </c>
      <c r="B291" s="32" t="s">
        <v>604</v>
      </c>
      <c r="C291" s="36" t="s">
        <v>572</v>
      </c>
      <c r="D291" s="37" t="s">
        <v>605</v>
      </c>
      <c r="E291" s="35">
        <v>331</v>
      </c>
    </row>
    <row r="292" spans="1:5" x14ac:dyDescent="0.25">
      <c r="A292" s="18"/>
      <c r="B292" s="18" t="s">
        <v>606</v>
      </c>
      <c r="C292" s="38" t="s">
        <v>572</v>
      </c>
      <c r="D292" s="39" t="s">
        <v>607</v>
      </c>
      <c r="E292" s="21">
        <v>331</v>
      </c>
    </row>
    <row r="293" spans="1:5" x14ac:dyDescent="0.25">
      <c r="A293" s="18"/>
      <c r="B293" s="18" t="s">
        <v>608</v>
      </c>
      <c r="C293" s="19" t="s">
        <v>572</v>
      </c>
      <c r="D293" s="20" t="s">
        <v>609</v>
      </c>
      <c r="E293" s="21">
        <v>331</v>
      </c>
    </row>
    <row r="294" spans="1:5" x14ac:dyDescent="0.25">
      <c r="A294" s="18" t="s">
        <v>13</v>
      </c>
      <c r="B294" s="18" t="s">
        <v>610</v>
      </c>
      <c r="C294" s="19" t="s">
        <v>572</v>
      </c>
      <c r="D294" s="20" t="s">
        <v>611</v>
      </c>
      <c r="E294" s="21">
        <v>219</v>
      </c>
    </row>
    <row r="295" spans="1:5" ht="22.5" x14ac:dyDescent="0.25">
      <c r="A295" s="31"/>
      <c r="B295" s="97" t="s">
        <v>612</v>
      </c>
      <c r="C295" s="65" t="s">
        <v>546</v>
      </c>
      <c r="D295" s="34" t="s">
        <v>613</v>
      </c>
      <c r="E295" s="35">
        <v>11.100000000000001</v>
      </c>
    </row>
    <row r="296" spans="1:5" ht="22.5" x14ac:dyDescent="0.25">
      <c r="A296" s="31"/>
      <c r="B296" s="32" t="s">
        <v>614</v>
      </c>
      <c r="C296" s="33" t="s">
        <v>615</v>
      </c>
      <c r="D296" s="34" t="s">
        <v>616</v>
      </c>
      <c r="E296" s="35">
        <v>26.700000000000003</v>
      </c>
    </row>
    <row r="297" spans="1:5" ht="22.5" x14ac:dyDescent="0.25">
      <c r="A297" s="18"/>
      <c r="B297" s="18" t="s">
        <v>617</v>
      </c>
      <c r="C297" s="19" t="s">
        <v>618</v>
      </c>
      <c r="D297" s="20" t="s">
        <v>619</v>
      </c>
      <c r="E297" s="21">
        <v>99</v>
      </c>
    </row>
    <row r="298" spans="1:5" x14ac:dyDescent="0.25">
      <c r="A298" s="31"/>
      <c r="B298" s="97" t="s">
        <v>620</v>
      </c>
      <c r="C298" s="65" t="s">
        <v>572</v>
      </c>
      <c r="D298" s="34" t="s">
        <v>621</v>
      </c>
      <c r="E298" s="35">
        <v>177.9</v>
      </c>
    </row>
    <row r="299" spans="1:5" x14ac:dyDescent="0.25">
      <c r="A299" s="31"/>
      <c r="B299" s="32" t="s">
        <v>622</v>
      </c>
      <c r="C299" s="33" t="s">
        <v>572</v>
      </c>
      <c r="D299" s="34" t="s">
        <v>623</v>
      </c>
      <c r="E299" s="35">
        <v>164.9</v>
      </c>
    </row>
    <row r="300" spans="1:5" x14ac:dyDescent="0.25">
      <c r="A300" s="31"/>
      <c r="B300" s="97" t="s">
        <v>624</v>
      </c>
      <c r="C300" s="65" t="s">
        <v>572</v>
      </c>
      <c r="D300" s="34" t="s">
        <v>625</v>
      </c>
      <c r="E300" s="35">
        <v>131.70000000000002</v>
      </c>
    </row>
    <row r="301" spans="1:5" x14ac:dyDescent="0.25">
      <c r="A301" s="31"/>
      <c r="B301" s="32" t="s">
        <v>626</v>
      </c>
      <c r="C301" s="33" t="s">
        <v>572</v>
      </c>
      <c r="D301" s="34" t="s">
        <v>627</v>
      </c>
      <c r="E301" s="35">
        <v>189.3</v>
      </c>
    </row>
    <row r="302" spans="1:5" ht="45" x14ac:dyDescent="0.25">
      <c r="A302" s="31"/>
      <c r="B302" s="97" t="s">
        <v>628</v>
      </c>
      <c r="C302" s="65" t="s">
        <v>572</v>
      </c>
      <c r="D302" s="34" t="s">
        <v>629</v>
      </c>
      <c r="E302" s="35">
        <v>236.5</v>
      </c>
    </row>
    <row r="303" spans="1:5" ht="45" x14ac:dyDescent="0.25">
      <c r="A303" s="31"/>
      <c r="B303" s="32" t="s">
        <v>630</v>
      </c>
      <c r="C303" s="33" t="s">
        <v>572</v>
      </c>
      <c r="D303" s="34" t="s">
        <v>631</v>
      </c>
      <c r="E303" s="35">
        <v>263.60000000000002</v>
      </c>
    </row>
    <row r="304" spans="1:5" ht="22.5" x14ac:dyDescent="0.25">
      <c r="A304" s="31"/>
      <c r="B304" s="97" t="s">
        <v>632</v>
      </c>
      <c r="C304" s="65" t="s">
        <v>572</v>
      </c>
      <c r="D304" s="34" t="s">
        <v>633</v>
      </c>
      <c r="E304" s="35">
        <v>291.90000000000003</v>
      </c>
    </row>
    <row r="305" spans="1:5" x14ac:dyDescent="0.25">
      <c r="A305" s="31"/>
      <c r="B305" s="32" t="s">
        <v>634</v>
      </c>
      <c r="C305" s="33" t="s">
        <v>572</v>
      </c>
      <c r="D305" s="34" t="s">
        <v>635</v>
      </c>
      <c r="E305" s="35">
        <v>291.90000000000003</v>
      </c>
    </row>
    <row r="306" spans="1:5" ht="22.5" x14ac:dyDescent="0.25">
      <c r="A306" s="31"/>
      <c r="B306" s="97" t="s">
        <v>636</v>
      </c>
      <c r="C306" s="65" t="s">
        <v>572</v>
      </c>
      <c r="D306" s="34" t="s">
        <v>637</v>
      </c>
      <c r="E306" s="35">
        <v>263.60000000000002</v>
      </c>
    </row>
    <row r="307" spans="1:5" x14ac:dyDescent="0.25">
      <c r="A307" s="18"/>
      <c r="B307" s="18" t="s">
        <v>638</v>
      </c>
      <c r="C307" s="19" t="s">
        <v>572</v>
      </c>
      <c r="D307" s="20" t="s">
        <v>639</v>
      </c>
      <c r="E307" s="21">
        <v>136</v>
      </c>
    </row>
    <row r="308" spans="1:5" ht="22.5" x14ac:dyDescent="0.25">
      <c r="A308" s="18" t="s">
        <v>13</v>
      </c>
      <c r="B308" s="18" t="s">
        <v>640</v>
      </c>
      <c r="C308" s="19" t="s">
        <v>572</v>
      </c>
      <c r="D308" s="20" t="s">
        <v>641</v>
      </c>
      <c r="E308" s="21">
        <v>263.60000000000002</v>
      </c>
    </row>
    <row r="309" spans="1:5" ht="22.5" x14ac:dyDescent="0.25">
      <c r="A309" s="18" t="s">
        <v>13</v>
      </c>
      <c r="B309" s="18" t="s">
        <v>642</v>
      </c>
      <c r="C309" s="19" t="s">
        <v>572</v>
      </c>
      <c r="D309" s="20" t="s">
        <v>643</v>
      </c>
      <c r="E309" s="21">
        <v>263.60000000000002</v>
      </c>
    </row>
    <row r="310" spans="1:5" x14ac:dyDescent="0.25">
      <c r="A310" s="18"/>
      <c r="B310" s="18" t="s">
        <v>644</v>
      </c>
      <c r="C310" s="19" t="s">
        <v>572</v>
      </c>
      <c r="D310" s="20" t="s">
        <v>645</v>
      </c>
      <c r="E310" s="21">
        <v>20.3</v>
      </c>
    </row>
    <row r="311" spans="1:5" x14ac:dyDescent="0.25">
      <c r="A311" s="18"/>
      <c r="B311" s="18" t="s">
        <v>646</v>
      </c>
      <c r="C311" s="19" t="s">
        <v>572</v>
      </c>
      <c r="D311" s="20" t="s">
        <v>647</v>
      </c>
      <c r="E311" s="21">
        <v>125</v>
      </c>
    </row>
    <row r="312" spans="1:5" x14ac:dyDescent="0.25">
      <c r="A312" s="18" t="s">
        <v>13</v>
      </c>
      <c r="B312" s="18" t="s">
        <v>648</v>
      </c>
      <c r="C312" s="19" t="s">
        <v>572</v>
      </c>
      <c r="D312" s="20" t="s">
        <v>649</v>
      </c>
      <c r="E312" s="21">
        <v>200</v>
      </c>
    </row>
    <row r="313" spans="1:5" ht="22.5" x14ac:dyDescent="0.25">
      <c r="A313" s="18" t="s">
        <v>13</v>
      </c>
      <c r="B313" s="18" t="s">
        <v>650</v>
      </c>
      <c r="C313" s="19" t="s">
        <v>572</v>
      </c>
      <c r="D313" s="20" t="s">
        <v>651</v>
      </c>
      <c r="E313" s="21">
        <v>205</v>
      </c>
    </row>
    <row r="314" spans="1:5" ht="22.5" x14ac:dyDescent="0.25">
      <c r="A314" s="18" t="s">
        <v>13</v>
      </c>
      <c r="B314" s="18" t="s">
        <v>652</v>
      </c>
      <c r="C314" s="19" t="s">
        <v>572</v>
      </c>
      <c r="D314" s="20" t="s">
        <v>653</v>
      </c>
      <c r="E314" s="21">
        <v>184.70000000000002</v>
      </c>
    </row>
    <row r="315" spans="1:5" x14ac:dyDescent="0.25">
      <c r="A315" s="18" t="s">
        <v>13</v>
      </c>
      <c r="B315" s="18" t="s">
        <v>654</v>
      </c>
      <c r="C315" s="19" t="s">
        <v>572</v>
      </c>
      <c r="D315" s="20" t="s">
        <v>655</v>
      </c>
      <c r="E315" s="21">
        <v>215</v>
      </c>
    </row>
    <row r="316" spans="1:5" ht="22.5" x14ac:dyDescent="0.25">
      <c r="A316" s="18" t="s">
        <v>13</v>
      </c>
      <c r="B316" s="18" t="s">
        <v>656</v>
      </c>
      <c r="C316" s="19" t="s">
        <v>572</v>
      </c>
      <c r="D316" s="20" t="s">
        <v>657</v>
      </c>
      <c r="E316" s="21">
        <v>1000</v>
      </c>
    </row>
    <row r="317" spans="1:5" ht="33.75" x14ac:dyDescent="0.25">
      <c r="A317" s="18" t="s">
        <v>13</v>
      </c>
      <c r="B317" s="18" t="s">
        <v>658</v>
      </c>
      <c r="C317" s="19" t="s">
        <v>572</v>
      </c>
      <c r="D317" s="20" t="s">
        <v>659</v>
      </c>
      <c r="E317" s="21">
        <v>195</v>
      </c>
    </row>
    <row r="318" spans="1:5" ht="22.5" x14ac:dyDescent="0.25">
      <c r="A318" s="18" t="s">
        <v>13</v>
      </c>
      <c r="B318" s="18" t="s">
        <v>660</v>
      </c>
      <c r="C318" s="38" t="s">
        <v>572</v>
      </c>
      <c r="D318" s="39" t="s">
        <v>661</v>
      </c>
      <c r="E318" s="21">
        <v>195</v>
      </c>
    </row>
    <row r="319" spans="1:5" x14ac:dyDescent="0.25">
      <c r="A319" s="18" t="s">
        <v>13</v>
      </c>
      <c r="B319" s="18" t="s">
        <v>662</v>
      </c>
      <c r="C319" s="38" t="s">
        <v>572</v>
      </c>
      <c r="D319" s="39" t="s">
        <v>663</v>
      </c>
      <c r="E319" s="21">
        <v>185</v>
      </c>
    </row>
    <row r="320" spans="1:5" x14ac:dyDescent="0.25">
      <c r="A320" s="18"/>
      <c r="B320" s="18" t="s">
        <v>664</v>
      </c>
      <c r="C320" s="38" t="s">
        <v>572</v>
      </c>
      <c r="D320" s="39" t="s">
        <v>665</v>
      </c>
      <c r="E320" s="21">
        <v>93.100000000000009</v>
      </c>
    </row>
    <row r="321" spans="1:5" x14ac:dyDescent="0.25">
      <c r="A321" s="18"/>
      <c r="B321" s="18" t="s">
        <v>666</v>
      </c>
      <c r="C321" s="38" t="s">
        <v>572</v>
      </c>
      <c r="D321" s="39" t="s">
        <v>667</v>
      </c>
      <c r="E321" s="21">
        <v>93.100000000000009</v>
      </c>
    </row>
    <row r="322" spans="1:5" x14ac:dyDescent="0.25">
      <c r="A322" s="18" t="s">
        <v>13</v>
      </c>
      <c r="B322" s="18" t="s">
        <v>668</v>
      </c>
      <c r="C322" s="38" t="s">
        <v>572</v>
      </c>
      <c r="D322" s="39" t="s">
        <v>669</v>
      </c>
      <c r="E322" s="21">
        <v>185</v>
      </c>
    </row>
    <row r="323" spans="1:5" ht="22.5" x14ac:dyDescent="0.25">
      <c r="A323" s="31"/>
      <c r="B323" s="32" t="s">
        <v>670</v>
      </c>
      <c r="C323" s="36" t="s">
        <v>572</v>
      </c>
      <c r="D323" s="37" t="s">
        <v>671</v>
      </c>
      <c r="E323" s="35">
        <v>22.400000000000002</v>
      </c>
    </row>
    <row r="324" spans="1:5" ht="22.5" x14ac:dyDescent="0.25">
      <c r="A324" s="122"/>
      <c r="B324" s="123" t="s">
        <v>672</v>
      </c>
      <c r="C324" s="124" t="s">
        <v>572</v>
      </c>
      <c r="D324" s="125" t="s">
        <v>673</v>
      </c>
      <c r="E324" s="113">
        <v>36.200000000000003</v>
      </c>
    </row>
    <row r="325" spans="1:5" ht="33.75" x14ac:dyDescent="0.25">
      <c r="A325" s="18"/>
      <c r="B325" s="18" t="s">
        <v>674</v>
      </c>
      <c r="C325" s="38" t="s">
        <v>675</v>
      </c>
      <c r="D325" s="39" t="s">
        <v>676</v>
      </c>
      <c r="E325" s="21">
        <v>500</v>
      </c>
    </row>
    <row r="326" spans="1:5" ht="22.5" x14ac:dyDescent="0.25">
      <c r="A326" s="18" t="s">
        <v>13</v>
      </c>
      <c r="B326" s="18" t="s">
        <v>677</v>
      </c>
      <c r="C326" s="38" t="s">
        <v>678</v>
      </c>
      <c r="D326" s="39" t="s">
        <v>679</v>
      </c>
      <c r="E326" s="21">
        <v>17.5</v>
      </c>
    </row>
    <row r="327" spans="1:5" ht="22.5" x14ac:dyDescent="0.25">
      <c r="A327" s="18" t="s">
        <v>13</v>
      </c>
      <c r="B327" s="18" t="s">
        <v>680</v>
      </c>
      <c r="C327" s="38" t="s">
        <v>681</v>
      </c>
      <c r="D327" s="39" t="s">
        <v>682</v>
      </c>
      <c r="E327" s="21">
        <v>34.1</v>
      </c>
    </row>
    <row r="328" spans="1:5" x14ac:dyDescent="0.25">
      <c r="A328" s="68"/>
      <c r="B328" s="68" t="s">
        <v>683</v>
      </c>
      <c r="C328" s="101" t="s">
        <v>572</v>
      </c>
      <c r="D328" s="102" t="s">
        <v>684</v>
      </c>
      <c r="E328" s="25">
        <v>16</v>
      </c>
    </row>
    <row r="329" spans="1:5" ht="45" x14ac:dyDescent="0.25">
      <c r="A329" s="44"/>
      <c r="B329" s="45" t="s">
        <v>685</v>
      </c>
      <c r="C329" s="72" t="s">
        <v>73</v>
      </c>
      <c r="D329" s="57" t="s">
        <v>686</v>
      </c>
      <c r="E329" s="58">
        <v>53.5</v>
      </c>
    </row>
    <row r="330" spans="1:5" ht="22.5" x14ac:dyDescent="0.25">
      <c r="A330" s="18"/>
      <c r="B330" s="18" t="s">
        <v>687</v>
      </c>
      <c r="C330" s="19" t="s">
        <v>73</v>
      </c>
      <c r="D330" s="20" t="s">
        <v>688</v>
      </c>
      <c r="E330" s="21">
        <v>51</v>
      </c>
    </row>
    <row r="331" spans="1:5" x14ac:dyDescent="0.25">
      <c r="A331" s="18"/>
      <c r="B331" s="18" t="s">
        <v>689</v>
      </c>
      <c r="C331" s="19" t="s">
        <v>73</v>
      </c>
      <c r="D331" s="20" t="s">
        <v>690</v>
      </c>
      <c r="E331" s="21">
        <v>258.2</v>
      </c>
    </row>
    <row r="332" spans="1:5" ht="22.5" x14ac:dyDescent="0.25">
      <c r="A332" s="31"/>
      <c r="B332" s="32" t="s">
        <v>691</v>
      </c>
      <c r="C332" s="36" t="s">
        <v>692</v>
      </c>
      <c r="D332" s="37" t="s">
        <v>693</v>
      </c>
      <c r="E332" s="35">
        <v>75.7</v>
      </c>
    </row>
    <row r="333" spans="1:5" ht="22.5" x14ac:dyDescent="0.25">
      <c r="A333" s="53"/>
      <c r="B333" s="54" t="s">
        <v>694</v>
      </c>
      <c r="C333" s="76" t="s">
        <v>692</v>
      </c>
      <c r="D333" s="59" t="s">
        <v>695</v>
      </c>
      <c r="E333" s="60">
        <v>133.4</v>
      </c>
    </row>
    <row r="334" spans="1:5" x14ac:dyDescent="0.25">
      <c r="A334" s="108"/>
      <c r="B334" s="109" t="s">
        <v>696</v>
      </c>
      <c r="C334" s="110" t="s">
        <v>73</v>
      </c>
      <c r="D334" s="111" t="s">
        <v>697</v>
      </c>
      <c r="E334" s="90">
        <v>44.5</v>
      </c>
    </row>
    <row r="335" spans="1:5" x14ac:dyDescent="0.25">
      <c r="A335" s="44" t="s">
        <v>13</v>
      </c>
      <c r="B335" s="45" t="s">
        <v>698</v>
      </c>
      <c r="C335" s="72" t="s">
        <v>699</v>
      </c>
      <c r="D335" s="57" t="s">
        <v>700</v>
      </c>
      <c r="E335" s="58">
        <v>49.6</v>
      </c>
    </row>
    <row r="336" spans="1:5" ht="22.5" x14ac:dyDescent="0.25">
      <c r="A336" s="18"/>
      <c r="B336" s="18" t="s">
        <v>701</v>
      </c>
      <c r="C336" s="19" t="s">
        <v>699</v>
      </c>
      <c r="D336" s="20" t="s">
        <v>702</v>
      </c>
      <c r="E336" s="21">
        <v>65</v>
      </c>
    </row>
    <row r="337" spans="1:194" s="127" customFormat="1" x14ac:dyDescent="0.25">
      <c r="A337" s="126"/>
      <c r="B337" s="32" t="s">
        <v>703</v>
      </c>
      <c r="C337" s="36" t="s">
        <v>699</v>
      </c>
      <c r="D337" s="37" t="s">
        <v>704</v>
      </c>
      <c r="E337" s="35">
        <v>17.2</v>
      </c>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row>
    <row r="338" spans="1:194" x14ac:dyDescent="0.25">
      <c r="A338" s="31" t="s">
        <v>13</v>
      </c>
      <c r="B338" s="32" t="s">
        <v>705</v>
      </c>
      <c r="C338" s="36" t="s">
        <v>699</v>
      </c>
      <c r="D338" s="37" t="s">
        <v>706</v>
      </c>
      <c r="E338" s="35">
        <v>104.2</v>
      </c>
    </row>
    <row r="339" spans="1:194" x14ac:dyDescent="0.25">
      <c r="A339" s="18"/>
      <c r="B339" s="18" t="s">
        <v>707</v>
      </c>
      <c r="C339" s="19" t="s">
        <v>699</v>
      </c>
      <c r="D339" s="20" t="s">
        <v>708</v>
      </c>
      <c r="E339" s="21">
        <v>281.60000000000002</v>
      </c>
    </row>
    <row r="340" spans="1:194" x14ac:dyDescent="0.25">
      <c r="A340" s="118" t="s">
        <v>13</v>
      </c>
      <c r="B340" s="32" t="s">
        <v>709</v>
      </c>
      <c r="C340" s="36" t="s">
        <v>699</v>
      </c>
      <c r="D340" s="37" t="s">
        <v>710</v>
      </c>
      <c r="E340" s="35">
        <v>130</v>
      </c>
    </row>
    <row r="341" spans="1:194" ht="33.75" x14ac:dyDescent="0.25">
      <c r="A341" s="31" t="s">
        <v>13</v>
      </c>
      <c r="B341" s="32" t="s">
        <v>711</v>
      </c>
      <c r="C341" s="36" t="s">
        <v>699</v>
      </c>
      <c r="D341" s="37" t="s">
        <v>712</v>
      </c>
      <c r="E341" s="35">
        <v>64.2</v>
      </c>
    </row>
    <row r="342" spans="1:194" ht="22.5" x14ac:dyDescent="0.25">
      <c r="A342" s="31" t="s">
        <v>13</v>
      </c>
      <c r="B342" s="32" t="s">
        <v>713</v>
      </c>
      <c r="C342" s="36" t="s">
        <v>699</v>
      </c>
      <c r="D342" s="37" t="s">
        <v>714</v>
      </c>
      <c r="E342" s="35">
        <v>123.30000000000001</v>
      </c>
    </row>
    <row r="343" spans="1:194" x14ac:dyDescent="0.25">
      <c r="A343" s="118" t="s">
        <v>13</v>
      </c>
      <c r="B343" s="32" t="s">
        <v>715</v>
      </c>
      <c r="C343" s="36" t="s">
        <v>699</v>
      </c>
      <c r="D343" s="37" t="s">
        <v>716</v>
      </c>
      <c r="E343" s="35">
        <v>96</v>
      </c>
    </row>
    <row r="344" spans="1:194" ht="22.5" x14ac:dyDescent="0.25">
      <c r="A344" s="118" t="s">
        <v>13</v>
      </c>
      <c r="B344" s="32" t="s">
        <v>717</v>
      </c>
      <c r="C344" s="36" t="s">
        <v>699</v>
      </c>
      <c r="D344" s="37" t="s">
        <v>718</v>
      </c>
      <c r="E344" s="35">
        <v>400</v>
      </c>
    </row>
    <row r="345" spans="1:194" ht="22.5" x14ac:dyDescent="0.25">
      <c r="A345" s="31" t="s">
        <v>13</v>
      </c>
      <c r="B345" s="32" t="s">
        <v>719</v>
      </c>
      <c r="C345" s="36" t="s">
        <v>699</v>
      </c>
      <c r="D345" s="37" t="s">
        <v>5955</v>
      </c>
      <c r="E345" s="35">
        <v>112.60000000000001</v>
      </c>
    </row>
    <row r="346" spans="1:194" x14ac:dyDescent="0.25">
      <c r="A346" s="31"/>
      <c r="B346" s="32" t="s">
        <v>720</v>
      </c>
      <c r="C346" s="36" t="s">
        <v>699</v>
      </c>
      <c r="D346" s="37" t="s">
        <v>721</v>
      </c>
      <c r="E346" s="35">
        <v>12.5</v>
      </c>
    </row>
    <row r="347" spans="1:194" ht="22.5" x14ac:dyDescent="0.25">
      <c r="A347" s="91" t="s">
        <v>13</v>
      </c>
      <c r="B347" s="45" t="s">
        <v>722</v>
      </c>
      <c r="C347" s="72" t="s">
        <v>699</v>
      </c>
      <c r="D347" s="57" t="s">
        <v>723</v>
      </c>
      <c r="E347" s="58">
        <v>281.40000000000003</v>
      </c>
    </row>
    <row r="348" spans="1:194" x14ac:dyDescent="0.25">
      <c r="A348" s="31"/>
      <c r="B348" s="32" t="s">
        <v>724</v>
      </c>
      <c r="C348" s="36" t="s">
        <v>699</v>
      </c>
      <c r="D348" s="37" t="s">
        <v>725</v>
      </c>
      <c r="E348" s="35">
        <v>200</v>
      </c>
    </row>
    <row r="349" spans="1:194" ht="45" x14ac:dyDescent="0.25">
      <c r="A349" s="31" t="s">
        <v>13</v>
      </c>
      <c r="B349" s="32" t="s">
        <v>726</v>
      </c>
      <c r="C349" s="36" t="s">
        <v>699</v>
      </c>
      <c r="D349" s="37" t="s">
        <v>727</v>
      </c>
      <c r="E349" s="35">
        <v>62.2</v>
      </c>
    </row>
    <row r="350" spans="1:194" ht="45" x14ac:dyDescent="0.25">
      <c r="A350" s="31" t="s">
        <v>13</v>
      </c>
      <c r="B350" s="32" t="s">
        <v>728</v>
      </c>
      <c r="C350" s="36" t="s">
        <v>699</v>
      </c>
      <c r="D350" s="37" t="s">
        <v>729</v>
      </c>
      <c r="E350" s="35">
        <v>98.800000000000011</v>
      </c>
    </row>
    <row r="351" spans="1:194" x14ac:dyDescent="0.25">
      <c r="A351" s="107" t="s">
        <v>13</v>
      </c>
      <c r="B351" s="32" t="s">
        <v>730</v>
      </c>
      <c r="C351" s="36" t="s">
        <v>699</v>
      </c>
      <c r="D351" s="37" t="s">
        <v>731</v>
      </c>
      <c r="E351" s="35">
        <v>96</v>
      </c>
    </row>
    <row r="352" spans="1:194" ht="22.5" x14ac:dyDescent="0.25">
      <c r="A352" s="128" t="s">
        <v>13</v>
      </c>
      <c r="B352" s="54" t="s">
        <v>732</v>
      </c>
      <c r="C352" s="76" t="s">
        <v>699</v>
      </c>
      <c r="D352" s="59" t="s">
        <v>733</v>
      </c>
      <c r="E352" s="60">
        <v>400</v>
      </c>
    </row>
    <row r="353" spans="1:194" x14ac:dyDescent="0.25">
      <c r="A353" s="44" t="s">
        <v>13</v>
      </c>
      <c r="B353" s="45" t="s">
        <v>734</v>
      </c>
      <c r="C353" s="72" t="s">
        <v>699</v>
      </c>
      <c r="D353" s="57" t="s">
        <v>735</v>
      </c>
      <c r="E353" s="58">
        <v>55.300000000000004</v>
      </c>
    </row>
    <row r="354" spans="1:194" ht="33.75" x14ac:dyDescent="0.25">
      <c r="A354" s="32" t="s">
        <v>13</v>
      </c>
      <c r="B354" s="32" t="s">
        <v>736</v>
      </c>
      <c r="C354" s="36" t="s">
        <v>699</v>
      </c>
      <c r="D354" s="37" t="s">
        <v>737</v>
      </c>
      <c r="E354" s="35">
        <v>116.30000000000001</v>
      </c>
    </row>
    <row r="355" spans="1:194" s="127" customFormat="1" ht="33.75" x14ac:dyDescent="0.25">
      <c r="A355" s="31" t="s">
        <v>13</v>
      </c>
      <c r="B355" s="32" t="s">
        <v>738</v>
      </c>
      <c r="C355" s="36" t="s">
        <v>699</v>
      </c>
      <c r="D355" s="37" t="s">
        <v>739</v>
      </c>
      <c r="E355" s="35">
        <v>112</v>
      </c>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row>
    <row r="356" spans="1:194" x14ac:dyDescent="0.25">
      <c r="A356" s="107"/>
      <c r="B356" s="32" t="s">
        <v>740</v>
      </c>
      <c r="C356" s="36" t="s">
        <v>699</v>
      </c>
      <c r="D356" s="37" t="s">
        <v>741</v>
      </c>
      <c r="E356" s="35">
        <v>35.6</v>
      </c>
    </row>
    <row r="357" spans="1:194" ht="33.75" x14ac:dyDescent="0.25">
      <c r="A357" s="107" t="s">
        <v>13</v>
      </c>
      <c r="B357" s="32" t="s">
        <v>742</v>
      </c>
      <c r="C357" s="36" t="s">
        <v>743</v>
      </c>
      <c r="D357" s="37" t="s">
        <v>744</v>
      </c>
      <c r="E357" s="35">
        <v>109.80000000000001</v>
      </c>
    </row>
    <row r="358" spans="1:194" x14ac:dyDescent="0.25">
      <c r="A358" s="31"/>
      <c r="B358" s="32" t="s">
        <v>745</v>
      </c>
      <c r="C358" s="36" t="s">
        <v>699</v>
      </c>
      <c r="D358" s="37" t="s">
        <v>746</v>
      </c>
      <c r="E358" s="35">
        <v>51.2</v>
      </c>
    </row>
    <row r="359" spans="1:194" x14ac:dyDescent="0.25">
      <c r="A359" s="107" t="s">
        <v>13</v>
      </c>
      <c r="B359" s="32" t="s">
        <v>747</v>
      </c>
      <c r="C359" s="36" t="s">
        <v>699</v>
      </c>
      <c r="D359" s="37" t="s">
        <v>748</v>
      </c>
      <c r="E359" s="35">
        <v>183.3</v>
      </c>
    </row>
    <row r="360" spans="1:194" ht="22.5" x14ac:dyDescent="0.25">
      <c r="A360" s="107" t="s">
        <v>13</v>
      </c>
      <c r="B360" s="32" t="s">
        <v>749</v>
      </c>
      <c r="C360" s="36" t="s">
        <v>699</v>
      </c>
      <c r="D360" s="37" t="s">
        <v>750</v>
      </c>
      <c r="E360" s="35">
        <v>108.80000000000001</v>
      </c>
    </row>
    <row r="361" spans="1:194" x14ac:dyDescent="0.25">
      <c r="A361" s="107" t="s">
        <v>13</v>
      </c>
      <c r="B361" s="32" t="s">
        <v>751</v>
      </c>
      <c r="C361" s="36" t="s">
        <v>699</v>
      </c>
      <c r="D361" s="37" t="s">
        <v>752</v>
      </c>
      <c r="E361" s="35">
        <v>1470</v>
      </c>
    </row>
    <row r="362" spans="1:194" x14ac:dyDescent="0.25">
      <c r="A362" s="53"/>
      <c r="B362" s="54" t="s">
        <v>753</v>
      </c>
      <c r="C362" s="76" t="s">
        <v>699</v>
      </c>
      <c r="D362" s="59" t="s">
        <v>754</v>
      </c>
      <c r="E362" s="60">
        <v>63.5</v>
      </c>
    </row>
    <row r="363" spans="1:194" ht="33.75" x14ac:dyDescent="0.25">
      <c r="A363" s="44" t="s">
        <v>13</v>
      </c>
      <c r="B363" s="45" t="s">
        <v>755</v>
      </c>
      <c r="C363" s="72" t="s">
        <v>699</v>
      </c>
      <c r="D363" s="57" t="s">
        <v>756</v>
      </c>
      <c r="E363" s="58">
        <v>80</v>
      </c>
    </row>
    <row r="364" spans="1:194" x14ac:dyDescent="0.25">
      <c r="A364" s="18"/>
      <c r="B364" s="18" t="s">
        <v>757</v>
      </c>
      <c r="C364" s="38" t="s">
        <v>699</v>
      </c>
      <c r="D364" s="39" t="s">
        <v>758</v>
      </c>
      <c r="E364" s="21">
        <v>863.80000000000007</v>
      </c>
    </row>
    <row r="365" spans="1:194" x14ac:dyDescent="0.25">
      <c r="A365" s="107" t="s">
        <v>13</v>
      </c>
      <c r="B365" s="32" t="s">
        <v>759</v>
      </c>
      <c r="C365" s="36" t="s">
        <v>699</v>
      </c>
      <c r="D365" s="37" t="s">
        <v>760</v>
      </c>
      <c r="E365" s="35">
        <v>88.800000000000011</v>
      </c>
    </row>
    <row r="366" spans="1:194" x14ac:dyDescent="0.25">
      <c r="A366" s="107" t="s">
        <v>13</v>
      </c>
      <c r="B366" s="32" t="s">
        <v>761</v>
      </c>
      <c r="C366" s="36" t="s">
        <v>699</v>
      </c>
      <c r="D366" s="37" t="s">
        <v>762</v>
      </c>
      <c r="E366" s="35">
        <v>147</v>
      </c>
    </row>
    <row r="367" spans="1:194" ht="33.75" x14ac:dyDescent="0.25">
      <c r="A367" s="31" t="s">
        <v>13</v>
      </c>
      <c r="B367" s="32" t="s">
        <v>763</v>
      </c>
      <c r="C367" s="36" t="s">
        <v>699</v>
      </c>
      <c r="D367" s="37" t="s">
        <v>764</v>
      </c>
      <c r="E367" s="35">
        <v>77</v>
      </c>
    </row>
    <row r="368" spans="1:194" ht="22.5" x14ac:dyDescent="0.25">
      <c r="A368" s="18"/>
      <c r="B368" s="18" t="s">
        <v>765</v>
      </c>
      <c r="C368" s="19" t="s">
        <v>699</v>
      </c>
      <c r="D368" s="20" t="s">
        <v>766</v>
      </c>
      <c r="E368" s="21">
        <v>65</v>
      </c>
    </row>
    <row r="369" spans="1:194" ht="22.5" x14ac:dyDescent="0.25">
      <c r="A369" s="18"/>
      <c r="B369" s="18" t="s">
        <v>767</v>
      </c>
      <c r="C369" s="19" t="s">
        <v>699</v>
      </c>
      <c r="D369" s="20" t="s">
        <v>768</v>
      </c>
      <c r="E369" s="21">
        <v>65</v>
      </c>
    </row>
    <row r="370" spans="1:194" x14ac:dyDescent="0.25">
      <c r="A370" s="18"/>
      <c r="B370" s="18" t="s">
        <v>769</v>
      </c>
      <c r="C370" s="19" t="s">
        <v>699</v>
      </c>
      <c r="D370" s="20" t="s">
        <v>770</v>
      </c>
      <c r="E370" s="21">
        <v>91</v>
      </c>
    </row>
    <row r="371" spans="1:194" ht="22.5" x14ac:dyDescent="0.25">
      <c r="A371" s="18"/>
      <c r="B371" s="18" t="s">
        <v>772</v>
      </c>
      <c r="C371" s="19" t="s">
        <v>699</v>
      </c>
      <c r="D371" s="20" t="s">
        <v>773</v>
      </c>
      <c r="E371" s="21">
        <v>123.60000000000001</v>
      </c>
    </row>
    <row r="372" spans="1:194" ht="22.5" x14ac:dyDescent="0.25">
      <c r="A372" s="18"/>
      <c r="B372" s="18" t="s">
        <v>774</v>
      </c>
      <c r="C372" s="19" t="s">
        <v>699</v>
      </c>
      <c r="D372" s="20" t="s">
        <v>775</v>
      </c>
      <c r="E372" s="21">
        <v>172.9</v>
      </c>
    </row>
    <row r="373" spans="1:194" ht="22.5" x14ac:dyDescent="0.25">
      <c r="A373" s="107" t="s">
        <v>13</v>
      </c>
      <c r="B373" s="32" t="s">
        <v>776</v>
      </c>
      <c r="C373" s="33" t="s">
        <v>699</v>
      </c>
      <c r="D373" s="34" t="s">
        <v>777</v>
      </c>
      <c r="E373" s="35">
        <v>345.70000000000005</v>
      </c>
    </row>
    <row r="374" spans="1:194" x14ac:dyDescent="0.25">
      <c r="A374" s="107" t="s">
        <v>13</v>
      </c>
      <c r="B374" s="32" t="s">
        <v>778</v>
      </c>
      <c r="C374" s="33" t="s">
        <v>699</v>
      </c>
      <c r="D374" s="34" t="s">
        <v>779</v>
      </c>
      <c r="E374" s="35">
        <v>90.600000000000009</v>
      </c>
    </row>
    <row r="375" spans="1:194" ht="22.5" x14ac:dyDescent="0.25">
      <c r="A375" s="107" t="s">
        <v>13</v>
      </c>
      <c r="B375" s="32" t="s">
        <v>780</v>
      </c>
      <c r="C375" s="33" t="s">
        <v>699</v>
      </c>
      <c r="D375" s="34" t="s">
        <v>781</v>
      </c>
      <c r="E375" s="35">
        <v>40</v>
      </c>
    </row>
    <row r="376" spans="1:194" s="131" customFormat="1" ht="45" x14ac:dyDescent="0.25">
      <c r="A376" s="119" t="s">
        <v>13</v>
      </c>
      <c r="B376" s="78" t="s">
        <v>782</v>
      </c>
      <c r="C376" s="129" t="s">
        <v>699</v>
      </c>
      <c r="D376" s="130" t="s">
        <v>783</v>
      </c>
      <c r="E376" s="49">
        <v>120</v>
      </c>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row>
    <row r="377" spans="1:194" x14ac:dyDescent="0.25">
      <c r="A377" s="31" t="s">
        <v>13</v>
      </c>
      <c r="B377" s="32" t="s">
        <v>784</v>
      </c>
      <c r="C377" s="33" t="s">
        <v>699</v>
      </c>
      <c r="D377" s="34" t="s">
        <v>785</v>
      </c>
      <c r="E377" s="35">
        <v>131.70000000000002</v>
      </c>
    </row>
    <row r="378" spans="1:194" x14ac:dyDescent="0.25">
      <c r="A378" s="18"/>
      <c r="B378" s="18" t="s">
        <v>786</v>
      </c>
      <c r="C378" s="19" t="s">
        <v>699</v>
      </c>
      <c r="D378" s="20" t="s">
        <v>787</v>
      </c>
      <c r="E378" s="21">
        <v>131.70000000000002</v>
      </c>
    </row>
    <row r="379" spans="1:194" s="131" customFormat="1" ht="22.5" x14ac:dyDescent="0.25">
      <c r="A379" s="132" t="s">
        <v>13</v>
      </c>
      <c r="B379" s="132" t="s">
        <v>788</v>
      </c>
      <c r="C379" s="133" t="s">
        <v>699</v>
      </c>
      <c r="D379" s="134" t="s">
        <v>789</v>
      </c>
      <c r="E379" s="135">
        <v>150</v>
      </c>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row>
    <row r="380" spans="1:194" ht="22.5" x14ac:dyDescent="0.25">
      <c r="A380" s="132" t="s">
        <v>13</v>
      </c>
      <c r="B380" s="18" t="s">
        <v>790</v>
      </c>
      <c r="C380" s="19" t="s">
        <v>699</v>
      </c>
      <c r="D380" s="134" t="s">
        <v>791</v>
      </c>
      <c r="E380" s="135">
        <v>172.9</v>
      </c>
    </row>
    <row r="381" spans="1:194" ht="33.75" x14ac:dyDescent="0.25">
      <c r="A381" s="31" t="s">
        <v>13</v>
      </c>
      <c r="B381" s="32" t="s">
        <v>792</v>
      </c>
      <c r="C381" s="33" t="s">
        <v>699</v>
      </c>
      <c r="D381" s="34" t="s">
        <v>793</v>
      </c>
      <c r="E381" s="35">
        <v>47.400000000000006</v>
      </c>
    </row>
    <row r="382" spans="1:194" ht="22.5" x14ac:dyDescent="0.25">
      <c r="A382" s="31" t="s">
        <v>13</v>
      </c>
      <c r="B382" s="18" t="s">
        <v>794</v>
      </c>
      <c r="C382" s="19" t="s">
        <v>699</v>
      </c>
      <c r="D382" s="20" t="s">
        <v>795</v>
      </c>
      <c r="E382" s="135">
        <v>123.60000000000001</v>
      </c>
    </row>
    <row r="383" spans="1:194" ht="22.5" x14ac:dyDescent="0.25">
      <c r="A383" s="31" t="s">
        <v>13</v>
      </c>
      <c r="B383" s="18" t="s">
        <v>796</v>
      </c>
      <c r="C383" s="19" t="s">
        <v>699</v>
      </c>
      <c r="D383" s="20" t="s">
        <v>797</v>
      </c>
      <c r="E383" s="135">
        <v>172.9</v>
      </c>
    </row>
    <row r="384" spans="1:194" ht="56.25" x14ac:dyDescent="0.25">
      <c r="A384" s="31" t="s">
        <v>13</v>
      </c>
      <c r="B384" s="32" t="s">
        <v>798</v>
      </c>
      <c r="C384" s="33" t="s">
        <v>699</v>
      </c>
      <c r="D384" s="130" t="s">
        <v>799</v>
      </c>
      <c r="E384" s="49">
        <v>150</v>
      </c>
    </row>
    <row r="385" spans="1:194" ht="33.75" x14ac:dyDescent="0.25">
      <c r="A385" s="18" t="s">
        <v>13</v>
      </c>
      <c r="B385" s="18" t="s">
        <v>800</v>
      </c>
      <c r="C385" s="19" t="s">
        <v>699</v>
      </c>
      <c r="D385" s="20" t="s">
        <v>801</v>
      </c>
      <c r="E385" s="135">
        <v>91</v>
      </c>
    </row>
    <row r="386" spans="1:194" x14ac:dyDescent="0.25">
      <c r="A386" s="18" t="s">
        <v>13</v>
      </c>
      <c r="B386" s="18" t="s">
        <v>802</v>
      </c>
      <c r="C386" s="38" t="s">
        <v>699</v>
      </c>
      <c r="D386" s="39" t="s">
        <v>803</v>
      </c>
      <c r="E386" s="135">
        <v>65</v>
      </c>
    </row>
    <row r="387" spans="1:194" x14ac:dyDescent="0.25">
      <c r="A387" s="18" t="s">
        <v>13</v>
      </c>
      <c r="B387" s="18" t="s">
        <v>804</v>
      </c>
      <c r="C387" s="38" t="s">
        <v>699</v>
      </c>
      <c r="D387" s="39" t="s">
        <v>805</v>
      </c>
      <c r="E387" s="135">
        <v>91</v>
      </c>
    </row>
    <row r="388" spans="1:194" s="127" customFormat="1" x14ac:dyDescent="0.25">
      <c r="A388" s="107" t="s">
        <v>13</v>
      </c>
      <c r="B388" s="32" t="s">
        <v>806</v>
      </c>
      <c r="C388" s="36" t="s">
        <v>699</v>
      </c>
      <c r="D388" s="37" t="s">
        <v>807</v>
      </c>
      <c r="E388" s="35">
        <v>149.80000000000001</v>
      </c>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row>
    <row r="389" spans="1:194" ht="33.75" x14ac:dyDescent="0.25">
      <c r="A389" s="107" t="s">
        <v>13</v>
      </c>
      <c r="B389" s="32" t="s">
        <v>808</v>
      </c>
      <c r="C389" s="36" t="s">
        <v>699</v>
      </c>
      <c r="D389" s="37" t="s">
        <v>809</v>
      </c>
      <c r="E389" s="35">
        <v>620</v>
      </c>
    </row>
    <row r="390" spans="1:194" x14ac:dyDescent="0.25">
      <c r="A390" s="107"/>
      <c r="B390" s="32" t="s">
        <v>810</v>
      </c>
      <c r="C390" s="36" t="s">
        <v>699</v>
      </c>
      <c r="D390" s="37" t="s">
        <v>811</v>
      </c>
      <c r="E390" s="35">
        <v>95.7</v>
      </c>
    </row>
    <row r="391" spans="1:194" x14ac:dyDescent="0.25">
      <c r="A391" s="107"/>
      <c r="B391" s="32" t="s">
        <v>812</v>
      </c>
      <c r="C391" s="36" t="s">
        <v>699</v>
      </c>
      <c r="D391" s="37" t="s">
        <v>813</v>
      </c>
      <c r="E391" s="35">
        <v>53.5</v>
      </c>
    </row>
    <row r="392" spans="1:194" x14ac:dyDescent="0.25">
      <c r="A392" s="118"/>
      <c r="B392" s="32" t="s">
        <v>814</v>
      </c>
      <c r="C392" s="36" t="s">
        <v>699</v>
      </c>
      <c r="D392" s="37" t="s">
        <v>815</v>
      </c>
      <c r="E392" s="35">
        <v>35.6</v>
      </c>
    </row>
    <row r="393" spans="1:194" x14ac:dyDescent="0.25">
      <c r="A393" s="31" t="s">
        <v>13</v>
      </c>
      <c r="B393" s="32" t="s">
        <v>816</v>
      </c>
      <c r="C393" s="36" t="s">
        <v>699</v>
      </c>
      <c r="D393" s="37" t="s">
        <v>817</v>
      </c>
      <c r="E393" s="35">
        <v>213.5</v>
      </c>
    </row>
    <row r="394" spans="1:194" ht="33.75" x14ac:dyDescent="0.25">
      <c r="A394" s="107" t="s">
        <v>13</v>
      </c>
      <c r="B394" s="32" t="s">
        <v>818</v>
      </c>
      <c r="C394" s="36" t="s">
        <v>743</v>
      </c>
      <c r="D394" s="37" t="s">
        <v>819</v>
      </c>
      <c r="E394" s="35">
        <v>116.30000000000001</v>
      </c>
    </row>
    <row r="395" spans="1:194" ht="22.5" x14ac:dyDescent="0.25">
      <c r="A395" s="31"/>
      <c r="B395" s="32" t="s">
        <v>820</v>
      </c>
      <c r="C395" s="36" t="s">
        <v>699</v>
      </c>
      <c r="D395" s="37" t="s">
        <v>821</v>
      </c>
      <c r="E395" s="35">
        <v>43.900000000000006</v>
      </c>
    </row>
    <row r="396" spans="1:194" x14ac:dyDescent="0.25">
      <c r="A396" s="18"/>
      <c r="B396" s="18" t="s">
        <v>822</v>
      </c>
      <c r="C396" s="38" t="s">
        <v>699</v>
      </c>
      <c r="D396" s="39" t="s">
        <v>823</v>
      </c>
      <c r="E396" s="21">
        <v>21.200000000000003</v>
      </c>
    </row>
    <row r="397" spans="1:194" x14ac:dyDescent="0.25">
      <c r="A397" s="18"/>
      <c r="B397" s="18" t="s">
        <v>824</v>
      </c>
      <c r="C397" s="38" t="s">
        <v>699</v>
      </c>
      <c r="D397" s="39" t="s">
        <v>825</v>
      </c>
      <c r="E397" s="21">
        <v>61</v>
      </c>
    </row>
    <row r="398" spans="1:194" ht="33.75" x14ac:dyDescent="0.25">
      <c r="A398" s="107" t="s">
        <v>13</v>
      </c>
      <c r="B398" s="32" t="s">
        <v>826</v>
      </c>
      <c r="C398" s="36" t="s">
        <v>699</v>
      </c>
      <c r="D398" s="37" t="s">
        <v>827</v>
      </c>
      <c r="E398" s="35">
        <v>123.5</v>
      </c>
    </row>
    <row r="399" spans="1:194" ht="22.5" x14ac:dyDescent="0.25">
      <c r="A399" s="18" t="s">
        <v>13</v>
      </c>
      <c r="B399" s="18" t="s">
        <v>828</v>
      </c>
      <c r="C399" s="38" t="s">
        <v>699</v>
      </c>
      <c r="D399" s="39" t="s">
        <v>829</v>
      </c>
      <c r="E399" s="21">
        <v>194.4</v>
      </c>
    </row>
    <row r="400" spans="1:194" ht="22.5" x14ac:dyDescent="0.25">
      <c r="A400" s="18" t="s">
        <v>13</v>
      </c>
      <c r="B400" s="18" t="s">
        <v>830</v>
      </c>
      <c r="C400" s="38" t="s">
        <v>699</v>
      </c>
      <c r="D400" s="39" t="s">
        <v>831</v>
      </c>
      <c r="E400" s="21">
        <v>259.3</v>
      </c>
    </row>
    <row r="401" spans="1:5" ht="22.5" x14ac:dyDescent="0.25">
      <c r="A401" s="31"/>
      <c r="B401" s="32" t="s">
        <v>832</v>
      </c>
      <c r="C401" s="36" t="s">
        <v>699</v>
      </c>
      <c r="D401" s="37" t="s">
        <v>5919</v>
      </c>
      <c r="E401" s="35">
        <v>117.10000000000001</v>
      </c>
    </row>
    <row r="402" spans="1:5" ht="22.5" x14ac:dyDescent="0.25">
      <c r="A402" s="18"/>
      <c r="B402" s="18" t="s">
        <v>833</v>
      </c>
      <c r="C402" s="38" t="s">
        <v>699</v>
      </c>
      <c r="D402" s="39" t="s">
        <v>5920</v>
      </c>
      <c r="E402" s="21">
        <v>112</v>
      </c>
    </row>
    <row r="403" spans="1:5" x14ac:dyDescent="0.25">
      <c r="A403" s="31"/>
      <c r="B403" s="32" t="s">
        <v>834</v>
      </c>
      <c r="C403" s="36" t="s">
        <v>699</v>
      </c>
      <c r="D403" s="37" t="s">
        <v>835</v>
      </c>
      <c r="E403" s="35">
        <v>400</v>
      </c>
    </row>
    <row r="404" spans="1:5" ht="45" x14ac:dyDescent="0.25">
      <c r="A404" s="31" t="s">
        <v>13</v>
      </c>
      <c r="B404" s="32" t="s">
        <v>836</v>
      </c>
      <c r="C404" s="36" t="s">
        <v>699</v>
      </c>
      <c r="D404" s="37" t="s">
        <v>837</v>
      </c>
      <c r="E404" s="35">
        <v>131.70000000000002</v>
      </c>
    </row>
    <row r="405" spans="1:5" ht="56.25" x14ac:dyDescent="0.25">
      <c r="A405" s="118" t="s">
        <v>13</v>
      </c>
      <c r="B405" s="32" t="s">
        <v>838</v>
      </c>
      <c r="C405" s="36" t="s">
        <v>699</v>
      </c>
      <c r="D405" s="37" t="s">
        <v>839</v>
      </c>
      <c r="E405" s="35">
        <v>96</v>
      </c>
    </row>
    <row r="406" spans="1:5" ht="56.25" x14ac:dyDescent="0.25">
      <c r="A406" s="118" t="s">
        <v>13</v>
      </c>
      <c r="B406" s="32" t="s">
        <v>840</v>
      </c>
      <c r="C406" s="36" t="s">
        <v>699</v>
      </c>
      <c r="D406" s="37" t="s">
        <v>841</v>
      </c>
      <c r="E406" s="35">
        <v>12.5</v>
      </c>
    </row>
    <row r="407" spans="1:5" ht="22.5" x14ac:dyDescent="0.25">
      <c r="A407" s="14"/>
      <c r="B407" s="14" t="s">
        <v>842</v>
      </c>
      <c r="C407" s="15" t="s">
        <v>699</v>
      </c>
      <c r="D407" s="16" t="s">
        <v>843</v>
      </c>
      <c r="E407" s="17">
        <v>172.70000000000002</v>
      </c>
    </row>
    <row r="408" spans="1:5" ht="22.5" x14ac:dyDescent="0.25">
      <c r="A408" s="44" t="s">
        <v>13</v>
      </c>
      <c r="B408" s="45" t="s">
        <v>844</v>
      </c>
      <c r="C408" s="72" t="s">
        <v>699</v>
      </c>
      <c r="D408" s="57" t="s">
        <v>845</v>
      </c>
      <c r="E408" s="58">
        <v>32.1</v>
      </c>
    </row>
    <row r="409" spans="1:5" ht="22.5" x14ac:dyDescent="0.25">
      <c r="A409" s="18"/>
      <c r="B409" s="18" t="s">
        <v>846</v>
      </c>
      <c r="C409" s="19" t="s">
        <v>699</v>
      </c>
      <c r="D409" s="20" t="s">
        <v>847</v>
      </c>
      <c r="E409" s="21">
        <v>112.4</v>
      </c>
    </row>
    <row r="410" spans="1:5" ht="33.75" x14ac:dyDescent="0.25">
      <c r="A410" s="31" t="s">
        <v>13</v>
      </c>
      <c r="B410" s="32" t="s">
        <v>848</v>
      </c>
      <c r="C410" s="36" t="s">
        <v>699</v>
      </c>
      <c r="D410" s="37" t="s">
        <v>849</v>
      </c>
      <c r="E410" s="35">
        <v>53.5</v>
      </c>
    </row>
    <row r="411" spans="1:5" ht="33.75" x14ac:dyDescent="0.25">
      <c r="A411" s="107" t="s">
        <v>13</v>
      </c>
      <c r="B411" s="32" t="s">
        <v>850</v>
      </c>
      <c r="C411" s="36" t="s">
        <v>699</v>
      </c>
      <c r="D411" s="37" t="s">
        <v>851</v>
      </c>
      <c r="E411" s="35">
        <v>620</v>
      </c>
    </row>
    <row r="412" spans="1:5" x14ac:dyDescent="0.25">
      <c r="A412" s="107"/>
      <c r="B412" s="95" t="s">
        <v>852</v>
      </c>
      <c r="C412" s="96" t="s">
        <v>699</v>
      </c>
      <c r="D412" s="37" t="s">
        <v>853</v>
      </c>
      <c r="E412" s="35">
        <v>74.5</v>
      </c>
    </row>
    <row r="413" spans="1:5" ht="22.5" x14ac:dyDescent="0.25">
      <c r="A413" s="107" t="s">
        <v>13</v>
      </c>
      <c r="B413" s="32" t="s">
        <v>854</v>
      </c>
      <c r="C413" s="36" t="s">
        <v>743</v>
      </c>
      <c r="D413" s="136" t="s">
        <v>855</v>
      </c>
      <c r="E413" s="35">
        <v>71</v>
      </c>
    </row>
    <row r="414" spans="1:5" ht="33.75" x14ac:dyDescent="0.25">
      <c r="A414" s="53" t="s">
        <v>13</v>
      </c>
      <c r="B414" s="54" t="s">
        <v>856</v>
      </c>
      <c r="C414" s="76" t="s">
        <v>857</v>
      </c>
      <c r="D414" s="59" t="s">
        <v>858</v>
      </c>
      <c r="E414" s="60">
        <v>44.5</v>
      </c>
    </row>
    <row r="415" spans="1:5" x14ac:dyDescent="0.25">
      <c r="A415" s="91"/>
      <c r="B415" s="45" t="s">
        <v>859</v>
      </c>
      <c r="C415" s="72" t="s">
        <v>73</v>
      </c>
      <c r="D415" s="57" t="s">
        <v>860</v>
      </c>
      <c r="E415" s="58">
        <v>44.5</v>
      </c>
    </row>
    <row r="416" spans="1:5" ht="33.75" x14ac:dyDescent="0.25">
      <c r="A416" s="107"/>
      <c r="B416" s="32" t="s">
        <v>861</v>
      </c>
      <c r="C416" s="36" t="s">
        <v>73</v>
      </c>
      <c r="D416" s="37" t="s">
        <v>862</v>
      </c>
      <c r="E416" s="35">
        <v>44.5</v>
      </c>
    </row>
    <row r="417" spans="1:5" x14ac:dyDescent="0.25">
      <c r="A417" s="18"/>
      <c r="B417" s="18" t="s">
        <v>863</v>
      </c>
      <c r="C417" s="38" t="s">
        <v>73</v>
      </c>
      <c r="D417" s="39" t="s">
        <v>864</v>
      </c>
      <c r="E417" s="21">
        <v>39.800000000000004</v>
      </c>
    </row>
    <row r="418" spans="1:5" ht="22.5" x14ac:dyDescent="0.25">
      <c r="A418" s="107"/>
      <c r="B418" s="32" t="s">
        <v>865</v>
      </c>
      <c r="C418" s="33" t="s">
        <v>73</v>
      </c>
      <c r="D418" s="34" t="s">
        <v>866</v>
      </c>
      <c r="E418" s="35">
        <v>44.5</v>
      </c>
    </row>
    <row r="419" spans="1:5" x14ac:dyDescent="0.25">
      <c r="A419" s="107"/>
      <c r="B419" s="32" t="s">
        <v>867</v>
      </c>
      <c r="C419" s="33" t="s">
        <v>699</v>
      </c>
      <c r="D419" s="34" t="s">
        <v>868</v>
      </c>
      <c r="E419" s="35">
        <v>29</v>
      </c>
    </row>
    <row r="420" spans="1:5" x14ac:dyDescent="0.25">
      <c r="A420" s="107"/>
      <c r="B420" s="32" t="s">
        <v>869</v>
      </c>
      <c r="C420" s="33" t="s">
        <v>73</v>
      </c>
      <c r="D420" s="34" t="s">
        <v>870</v>
      </c>
      <c r="E420" s="35">
        <v>30.3</v>
      </c>
    </row>
    <row r="421" spans="1:5" ht="22.5" x14ac:dyDescent="0.25">
      <c r="A421" s="107"/>
      <c r="B421" s="32" t="s">
        <v>871</v>
      </c>
      <c r="C421" s="33" t="s">
        <v>73</v>
      </c>
      <c r="D421" s="34" t="s">
        <v>872</v>
      </c>
      <c r="E421" s="35">
        <v>53.5</v>
      </c>
    </row>
    <row r="422" spans="1:5" ht="33.75" x14ac:dyDescent="0.25">
      <c r="A422" s="107"/>
      <c r="B422" s="32" t="s">
        <v>873</v>
      </c>
      <c r="C422" s="36" t="s">
        <v>73</v>
      </c>
      <c r="D422" s="37" t="s">
        <v>874</v>
      </c>
      <c r="E422" s="35">
        <v>53.5</v>
      </c>
    </row>
    <row r="423" spans="1:5" x14ac:dyDescent="0.25">
      <c r="A423" s="18"/>
      <c r="B423" s="18" t="s">
        <v>875</v>
      </c>
      <c r="C423" s="38" t="s">
        <v>73</v>
      </c>
      <c r="D423" s="39" t="s">
        <v>876</v>
      </c>
      <c r="E423" s="21">
        <v>47.5</v>
      </c>
    </row>
    <row r="424" spans="1:5" x14ac:dyDescent="0.25">
      <c r="A424" s="107"/>
      <c r="B424" s="32" t="s">
        <v>877</v>
      </c>
      <c r="C424" s="36" t="s">
        <v>73</v>
      </c>
      <c r="D424" s="37" t="s">
        <v>878</v>
      </c>
      <c r="E424" s="35">
        <v>21.1</v>
      </c>
    </row>
    <row r="425" spans="1:5" x14ac:dyDescent="0.25">
      <c r="A425" s="18"/>
      <c r="B425" s="18" t="s">
        <v>879</v>
      </c>
      <c r="C425" s="38" t="s">
        <v>73</v>
      </c>
      <c r="D425" s="39" t="s">
        <v>880</v>
      </c>
      <c r="E425" s="21">
        <v>47.5</v>
      </c>
    </row>
    <row r="426" spans="1:5" x14ac:dyDescent="0.25">
      <c r="A426" s="107"/>
      <c r="B426" s="32" t="s">
        <v>881</v>
      </c>
      <c r="C426" s="36" t="s">
        <v>73</v>
      </c>
      <c r="D426" s="37" t="s">
        <v>882</v>
      </c>
      <c r="E426" s="35">
        <v>53.5</v>
      </c>
    </row>
    <row r="427" spans="1:5" ht="22.5" x14ac:dyDescent="0.25">
      <c r="A427" s="107"/>
      <c r="B427" s="32" t="s">
        <v>883</v>
      </c>
      <c r="C427" s="36" t="s">
        <v>73</v>
      </c>
      <c r="D427" s="37" t="s">
        <v>884</v>
      </c>
      <c r="E427" s="35">
        <v>53.5</v>
      </c>
    </row>
    <row r="428" spans="1:5" x14ac:dyDescent="0.25">
      <c r="A428" s="107"/>
      <c r="B428" s="32" t="s">
        <v>885</v>
      </c>
      <c r="C428" s="36" t="s">
        <v>73</v>
      </c>
      <c r="D428" s="37" t="s">
        <v>886</v>
      </c>
      <c r="E428" s="35">
        <v>53.5</v>
      </c>
    </row>
    <row r="429" spans="1:5" x14ac:dyDescent="0.25">
      <c r="A429" s="18"/>
      <c r="B429" s="18" t="s">
        <v>887</v>
      </c>
      <c r="C429" s="38" t="s">
        <v>73</v>
      </c>
      <c r="D429" s="39" t="s">
        <v>888</v>
      </c>
      <c r="E429" s="21">
        <v>47.5</v>
      </c>
    </row>
    <row r="430" spans="1:5" ht="22.5" x14ac:dyDescent="0.25">
      <c r="A430" s="128"/>
      <c r="B430" s="54" t="s">
        <v>889</v>
      </c>
      <c r="C430" s="76" t="s">
        <v>73</v>
      </c>
      <c r="D430" s="59" t="s">
        <v>890</v>
      </c>
      <c r="E430" s="60">
        <v>53.5</v>
      </c>
    </row>
    <row r="431" spans="1:5" ht="22.5" x14ac:dyDescent="0.25">
      <c r="A431" s="44" t="s">
        <v>13</v>
      </c>
      <c r="B431" s="45" t="s">
        <v>891</v>
      </c>
      <c r="C431" s="72" t="s">
        <v>73</v>
      </c>
      <c r="D431" s="57" t="s">
        <v>892</v>
      </c>
      <c r="E431" s="58">
        <v>98.800000000000011</v>
      </c>
    </row>
    <row r="432" spans="1:5" ht="22.5" x14ac:dyDescent="0.25">
      <c r="A432" s="31" t="s">
        <v>13</v>
      </c>
      <c r="B432" s="32" t="s">
        <v>893</v>
      </c>
      <c r="C432" s="36" t="s">
        <v>65</v>
      </c>
      <c r="D432" s="37" t="s">
        <v>894</v>
      </c>
      <c r="E432" s="35">
        <v>197.70000000000002</v>
      </c>
    </row>
    <row r="433" spans="1:194" x14ac:dyDescent="0.25">
      <c r="A433" s="107" t="s">
        <v>13</v>
      </c>
      <c r="B433" s="32" t="s">
        <v>895</v>
      </c>
      <c r="C433" s="36" t="s">
        <v>699</v>
      </c>
      <c r="D433" s="37" t="s">
        <v>896</v>
      </c>
      <c r="E433" s="35">
        <v>34.5</v>
      </c>
    </row>
    <row r="434" spans="1:194" x14ac:dyDescent="0.25">
      <c r="A434" s="107" t="s">
        <v>13</v>
      </c>
      <c r="B434" s="32" t="s">
        <v>897</v>
      </c>
      <c r="C434" s="36" t="s">
        <v>699</v>
      </c>
      <c r="D434" s="37" t="s">
        <v>898</v>
      </c>
      <c r="E434" s="35">
        <v>34.5</v>
      </c>
    </row>
    <row r="435" spans="1:194" s="127" customFormat="1" ht="33.75" x14ac:dyDescent="0.25">
      <c r="A435" s="31" t="s">
        <v>13</v>
      </c>
      <c r="B435" s="32" t="s">
        <v>899</v>
      </c>
      <c r="C435" s="36" t="s">
        <v>65</v>
      </c>
      <c r="D435" s="37" t="s">
        <v>900</v>
      </c>
      <c r="E435" s="35">
        <v>197.70000000000002</v>
      </c>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row>
    <row r="436" spans="1:194" ht="33.75" x14ac:dyDescent="0.25">
      <c r="A436" s="44" t="s">
        <v>13</v>
      </c>
      <c r="B436" s="45" t="s">
        <v>901</v>
      </c>
      <c r="C436" s="72" t="s">
        <v>902</v>
      </c>
      <c r="D436" s="57" t="s">
        <v>903</v>
      </c>
      <c r="E436" s="58">
        <v>112</v>
      </c>
    </row>
    <row r="437" spans="1:194" x14ac:dyDescent="0.25">
      <c r="A437" s="14" t="s">
        <v>13</v>
      </c>
      <c r="B437" s="14" t="s">
        <v>904</v>
      </c>
      <c r="C437" s="15" t="s">
        <v>73</v>
      </c>
      <c r="D437" s="16" t="s">
        <v>905</v>
      </c>
      <c r="E437" s="17">
        <v>89</v>
      </c>
    </row>
    <row r="438" spans="1:194" x14ac:dyDescent="0.25">
      <c r="A438" s="61" t="s">
        <v>13</v>
      </c>
      <c r="B438" s="61" t="s">
        <v>906</v>
      </c>
      <c r="C438" s="62" t="s">
        <v>699</v>
      </c>
      <c r="D438" s="112" t="s">
        <v>907</v>
      </c>
      <c r="E438" s="64">
        <v>253.3</v>
      </c>
    </row>
    <row r="439" spans="1:194" x14ac:dyDescent="0.25">
      <c r="A439" s="137" t="s">
        <v>13</v>
      </c>
      <c r="B439" s="51" t="s">
        <v>908</v>
      </c>
      <c r="C439" s="100" t="s">
        <v>699</v>
      </c>
      <c r="D439" s="46" t="s">
        <v>909</v>
      </c>
      <c r="E439" s="47">
        <v>147</v>
      </c>
    </row>
    <row r="440" spans="1:194" ht="33.75" x14ac:dyDescent="0.25">
      <c r="A440" s="128" t="s">
        <v>13</v>
      </c>
      <c r="B440" s="54" t="s">
        <v>910</v>
      </c>
      <c r="C440" s="76" t="s">
        <v>743</v>
      </c>
      <c r="D440" s="59" t="s">
        <v>911</v>
      </c>
      <c r="E440" s="60">
        <v>118.60000000000001</v>
      </c>
    </row>
    <row r="441" spans="1:194" x14ac:dyDescent="0.25">
      <c r="A441" s="44"/>
      <c r="B441" s="45" t="s">
        <v>912</v>
      </c>
      <c r="C441" s="72" t="s">
        <v>73</v>
      </c>
      <c r="D441" s="57" t="s">
        <v>913</v>
      </c>
      <c r="E441" s="58">
        <v>26.700000000000003</v>
      </c>
    </row>
    <row r="442" spans="1:194" ht="22.5" x14ac:dyDescent="0.25">
      <c r="A442" s="31" t="s">
        <v>13</v>
      </c>
      <c r="B442" s="32" t="s">
        <v>914</v>
      </c>
      <c r="C442" s="36" t="s">
        <v>73</v>
      </c>
      <c r="D442" s="37" t="s">
        <v>915</v>
      </c>
      <c r="E442" s="35">
        <v>79.100000000000009</v>
      </c>
    </row>
    <row r="443" spans="1:194" ht="22.5" x14ac:dyDescent="0.25">
      <c r="A443" s="31" t="s">
        <v>13</v>
      </c>
      <c r="B443" s="32" t="s">
        <v>916</v>
      </c>
      <c r="C443" s="33" t="s">
        <v>65</v>
      </c>
      <c r="D443" s="34" t="s">
        <v>917</v>
      </c>
      <c r="E443" s="35">
        <v>112</v>
      </c>
    </row>
    <row r="444" spans="1:194" ht="22.5" x14ac:dyDescent="0.25">
      <c r="A444" s="18" t="s">
        <v>13</v>
      </c>
      <c r="B444" s="18" t="s">
        <v>918</v>
      </c>
      <c r="C444" s="19" t="s">
        <v>65</v>
      </c>
      <c r="D444" s="20" t="s">
        <v>919</v>
      </c>
      <c r="E444" s="21">
        <v>189.8</v>
      </c>
    </row>
    <row r="445" spans="1:194" ht="33.75" x14ac:dyDescent="0.25">
      <c r="A445" s="31"/>
      <c r="B445" s="32" t="s">
        <v>920</v>
      </c>
      <c r="C445" s="33" t="s">
        <v>73</v>
      </c>
      <c r="D445" s="34" t="s">
        <v>921</v>
      </c>
      <c r="E445" s="35">
        <v>44.5</v>
      </c>
    </row>
    <row r="446" spans="1:194" ht="22.5" x14ac:dyDescent="0.25">
      <c r="A446" s="31" t="s">
        <v>13</v>
      </c>
      <c r="B446" s="32" t="s">
        <v>922</v>
      </c>
      <c r="C446" s="33" t="s">
        <v>65</v>
      </c>
      <c r="D446" s="34" t="s">
        <v>923</v>
      </c>
      <c r="E446" s="35">
        <v>164.9</v>
      </c>
    </row>
    <row r="447" spans="1:194" ht="22.5" x14ac:dyDescent="0.25">
      <c r="A447" s="18" t="s">
        <v>13</v>
      </c>
      <c r="B447" s="18" t="s">
        <v>924</v>
      </c>
      <c r="C447" s="19" t="s">
        <v>65</v>
      </c>
      <c r="D447" s="20" t="s">
        <v>925</v>
      </c>
      <c r="E447" s="21">
        <v>43.6</v>
      </c>
    </row>
    <row r="448" spans="1:194" ht="22.5" x14ac:dyDescent="0.25">
      <c r="A448" s="31"/>
      <c r="B448" s="32" t="s">
        <v>926</v>
      </c>
      <c r="C448" s="33" t="s">
        <v>572</v>
      </c>
      <c r="D448" s="34" t="s">
        <v>927</v>
      </c>
      <c r="E448" s="35">
        <v>133.4</v>
      </c>
    </row>
    <row r="449" spans="1:5" ht="22.5" x14ac:dyDescent="0.25">
      <c r="A449" s="18" t="s">
        <v>13</v>
      </c>
      <c r="B449" s="18" t="s">
        <v>928</v>
      </c>
      <c r="C449" s="19" t="s">
        <v>572</v>
      </c>
      <c r="D449" s="20" t="s">
        <v>929</v>
      </c>
      <c r="E449" s="21">
        <v>46.2</v>
      </c>
    </row>
    <row r="450" spans="1:5" x14ac:dyDescent="0.25">
      <c r="A450" s="18" t="s">
        <v>13</v>
      </c>
      <c r="B450" s="18" t="s">
        <v>930</v>
      </c>
      <c r="C450" s="19" t="s">
        <v>572</v>
      </c>
      <c r="D450" s="20" t="s">
        <v>931</v>
      </c>
      <c r="E450" s="21">
        <v>30.8</v>
      </c>
    </row>
    <row r="451" spans="1:5" ht="22.5" x14ac:dyDescent="0.25">
      <c r="A451" s="31" t="s">
        <v>13</v>
      </c>
      <c r="B451" s="32" t="s">
        <v>932</v>
      </c>
      <c r="C451" s="33" t="s">
        <v>521</v>
      </c>
      <c r="D451" s="34" t="s">
        <v>933</v>
      </c>
      <c r="E451" s="35">
        <v>79.100000000000009</v>
      </c>
    </row>
    <row r="452" spans="1:5" ht="22.5" x14ac:dyDescent="0.25">
      <c r="A452" s="31" t="s">
        <v>13</v>
      </c>
      <c r="B452" s="78" t="s">
        <v>934</v>
      </c>
      <c r="C452" s="129" t="s">
        <v>572</v>
      </c>
      <c r="D452" s="130" t="s">
        <v>935</v>
      </c>
      <c r="E452" s="49">
        <v>69.8</v>
      </c>
    </row>
    <row r="453" spans="1:5" x14ac:dyDescent="0.25">
      <c r="A453" s="99"/>
      <c r="B453" s="78" t="s">
        <v>936</v>
      </c>
      <c r="C453" s="129" t="s">
        <v>572</v>
      </c>
      <c r="D453" s="130" t="s">
        <v>937</v>
      </c>
      <c r="E453" s="49">
        <v>59.400000000000006</v>
      </c>
    </row>
    <row r="454" spans="1:5" ht="22.5" x14ac:dyDescent="0.25">
      <c r="A454" s="18"/>
      <c r="B454" s="18" t="s">
        <v>938</v>
      </c>
      <c r="C454" s="38" t="s">
        <v>572</v>
      </c>
      <c r="D454" s="39" t="s">
        <v>939</v>
      </c>
      <c r="E454" s="21">
        <v>83</v>
      </c>
    </row>
    <row r="455" spans="1:5" x14ac:dyDescent="0.25">
      <c r="A455" s="18"/>
      <c r="B455" s="18" t="s">
        <v>940</v>
      </c>
      <c r="C455" s="38" t="s">
        <v>572</v>
      </c>
      <c r="D455" s="39" t="s">
        <v>941</v>
      </c>
      <c r="E455" s="21">
        <v>55.5</v>
      </c>
    </row>
    <row r="456" spans="1:5" ht="22.5" x14ac:dyDescent="0.25">
      <c r="A456" s="18"/>
      <c r="B456" s="18" t="s">
        <v>942</v>
      </c>
      <c r="C456" s="38" t="s">
        <v>572</v>
      </c>
      <c r="D456" s="39" t="s">
        <v>943</v>
      </c>
      <c r="E456" s="21">
        <v>52.7</v>
      </c>
    </row>
    <row r="457" spans="1:5" ht="22.5" x14ac:dyDescent="0.25">
      <c r="A457" s="18"/>
      <c r="B457" s="18" t="s">
        <v>944</v>
      </c>
      <c r="C457" s="38" t="s">
        <v>572</v>
      </c>
      <c r="D457" s="39" t="s">
        <v>945</v>
      </c>
      <c r="E457" s="21">
        <v>56.7</v>
      </c>
    </row>
    <row r="458" spans="1:5" x14ac:dyDescent="0.25">
      <c r="A458" s="18"/>
      <c r="B458" s="18" t="s">
        <v>946</v>
      </c>
      <c r="C458" s="38" t="s">
        <v>572</v>
      </c>
      <c r="D458" s="39" t="s">
        <v>947</v>
      </c>
      <c r="E458" s="21">
        <v>50</v>
      </c>
    </row>
    <row r="459" spans="1:5" x14ac:dyDescent="0.25">
      <c r="A459" s="18" t="s">
        <v>13</v>
      </c>
      <c r="B459" s="18" t="s">
        <v>948</v>
      </c>
      <c r="C459" s="38" t="s">
        <v>572</v>
      </c>
      <c r="D459" s="39" t="s">
        <v>949</v>
      </c>
      <c r="E459" s="21">
        <v>59.2</v>
      </c>
    </row>
    <row r="460" spans="1:5" x14ac:dyDescent="0.25">
      <c r="A460" s="68" t="s">
        <v>13</v>
      </c>
      <c r="B460" s="18" t="s">
        <v>950</v>
      </c>
      <c r="C460" s="38" t="s">
        <v>572</v>
      </c>
      <c r="D460" s="39" t="s">
        <v>951</v>
      </c>
      <c r="E460" s="21">
        <v>35</v>
      </c>
    </row>
    <row r="461" spans="1:5" ht="22.5" x14ac:dyDescent="0.25">
      <c r="A461" s="22" t="s">
        <v>13</v>
      </c>
      <c r="B461" s="22" t="s">
        <v>952</v>
      </c>
      <c r="C461" s="23" t="s">
        <v>953</v>
      </c>
      <c r="D461" s="24" t="s">
        <v>954</v>
      </c>
      <c r="E461" s="25">
        <v>843.5</v>
      </c>
    </row>
    <row r="462" spans="1:5" ht="22.5" x14ac:dyDescent="0.25">
      <c r="A462" s="31" t="s">
        <v>13</v>
      </c>
      <c r="B462" s="32" t="s">
        <v>955</v>
      </c>
      <c r="C462" s="36" t="s">
        <v>956</v>
      </c>
      <c r="D462" s="37" t="s">
        <v>957</v>
      </c>
      <c r="E462" s="35">
        <v>79.100000000000009</v>
      </c>
    </row>
    <row r="463" spans="1:5" ht="22.5" x14ac:dyDescent="0.25">
      <c r="A463" s="18"/>
      <c r="B463" s="18" t="s">
        <v>958</v>
      </c>
      <c r="C463" s="19" t="s">
        <v>953</v>
      </c>
      <c r="D463" s="20" t="s">
        <v>959</v>
      </c>
      <c r="E463" s="21">
        <v>100</v>
      </c>
    </row>
    <row r="464" spans="1:5" ht="22.5" x14ac:dyDescent="0.25">
      <c r="A464" s="31"/>
      <c r="B464" s="32" t="s">
        <v>960</v>
      </c>
      <c r="C464" s="36" t="s">
        <v>572</v>
      </c>
      <c r="D464" s="37" t="s">
        <v>961</v>
      </c>
      <c r="E464" s="35">
        <v>27.5</v>
      </c>
    </row>
    <row r="465" spans="1:5" ht="22.5" x14ac:dyDescent="0.25">
      <c r="A465" s="31"/>
      <c r="B465" s="32" t="s">
        <v>962</v>
      </c>
      <c r="C465" s="36" t="s">
        <v>572</v>
      </c>
      <c r="D465" s="37" t="s">
        <v>963</v>
      </c>
      <c r="E465" s="35">
        <v>57.5</v>
      </c>
    </row>
    <row r="466" spans="1:5" ht="67.5" x14ac:dyDescent="0.25">
      <c r="A466" s="31"/>
      <c r="B466" s="32" t="s">
        <v>964</v>
      </c>
      <c r="C466" s="36" t="s">
        <v>572</v>
      </c>
      <c r="D466" s="37" t="s">
        <v>965</v>
      </c>
      <c r="E466" s="35">
        <v>123.2</v>
      </c>
    </row>
    <row r="467" spans="1:5" ht="67.5" x14ac:dyDescent="0.25">
      <c r="A467" s="53"/>
      <c r="B467" s="54" t="s">
        <v>966</v>
      </c>
      <c r="C467" s="76" t="s">
        <v>572</v>
      </c>
      <c r="D467" s="59" t="s">
        <v>967</v>
      </c>
      <c r="E467" s="60">
        <v>172</v>
      </c>
    </row>
    <row r="468" spans="1:5" ht="22.5" x14ac:dyDescent="0.25">
      <c r="A468" s="44" t="s">
        <v>13</v>
      </c>
      <c r="B468" s="45" t="s">
        <v>968</v>
      </c>
      <c r="C468" s="72" t="s">
        <v>956</v>
      </c>
      <c r="D468" s="57" t="s">
        <v>969</v>
      </c>
      <c r="E468" s="58">
        <v>92.7</v>
      </c>
    </row>
    <row r="469" spans="1:5" x14ac:dyDescent="0.25">
      <c r="A469" s="31" t="s">
        <v>13</v>
      </c>
      <c r="B469" s="32" t="s">
        <v>970</v>
      </c>
      <c r="C469" s="36" t="s">
        <v>956</v>
      </c>
      <c r="D469" s="37" t="s">
        <v>971</v>
      </c>
      <c r="E469" s="35">
        <v>110.60000000000001</v>
      </c>
    </row>
    <row r="470" spans="1:5" x14ac:dyDescent="0.25">
      <c r="A470" s="14" t="s">
        <v>13</v>
      </c>
      <c r="B470" s="14" t="s">
        <v>972</v>
      </c>
      <c r="C470" s="15" t="s">
        <v>956</v>
      </c>
      <c r="D470" s="16" t="s">
        <v>973</v>
      </c>
      <c r="E470" s="17">
        <v>510.40000000000003</v>
      </c>
    </row>
    <row r="471" spans="1:5" ht="33.75" x14ac:dyDescent="0.25">
      <c r="A471" s="44" t="s">
        <v>13</v>
      </c>
      <c r="B471" s="45" t="s">
        <v>974</v>
      </c>
      <c r="C471" s="72" t="s">
        <v>956</v>
      </c>
      <c r="D471" s="57" t="s">
        <v>975</v>
      </c>
      <c r="E471" s="58">
        <v>35</v>
      </c>
    </row>
    <row r="472" spans="1:5" ht="22.5" x14ac:dyDescent="0.25">
      <c r="A472" s="119"/>
      <c r="B472" s="78" t="s">
        <v>976</v>
      </c>
      <c r="C472" s="138" t="s">
        <v>956</v>
      </c>
      <c r="D472" s="136" t="s">
        <v>977</v>
      </c>
      <c r="E472" s="49">
        <v>85</v>
      </c>
    </row>
    <row r="473" spans="1:5" x14ac:dyDescent="0.25">
      <c r="A473" s="119"/>
      <c r="B473" s="78" t="s">
        <v>978</v>
      </c>
      <c r="C473" s="138" t="s">
        <v>956</v>
      </c>
      <c r="D473" s="136" t="s">
        <v>979</v>
      </c>
      <c r="E473" s="49">
        <v>100</v>
      </c>
    </row>
    <row r="474" spans="1:5" x14ac:dyDescent="0.25">
      <c r="A474" s="31"/>
      <c r="B474" s="32" t="s">
        <v>980</v>
      </c>
      <c r="C474" s="36" t="s">
        <v>956</v>
      </c>
      <c r="D474" s="37" t="s">
        <v>981</v>
      </c>
      <c r="E474" s="35">
        <v>72.5</v>
      </c>
    </row>
    <row r="475" spans="1:5" x14ac:dyDescent="0.25">
      <c r="A475" s="31"/>
      <c r="B475" s="32" t="s">
        <v>982</v>
      </c>
      <c r="C475" s="36" t="s">
        <v>956</v>
      </c>
      <c r="D475" s="37" t="s">
        <v>983</v>
      </c>
      <c r="E475" s="35">
        <v>72.5</v>
      </c>
    </row>
    <row r="476" spans="1:5" ht="33.75" x14ac:dyDescent="0.25">
      <c r="A476" s="31"/>
      <c r="B476" s="32" t="s">
        <v>984</v>
      </c>
      <c r="C476" s="36" t="s">
        <v>956</v>
      </c>
      <c r="D476" s="37" t="s">
        <v>985</v>
      </c>
      <c r="E476" s="35">
        <v>72.5</v>
      </c>
    </row>
    <row r="477" spans="1:5" ht="22.5" x14ac:dyDescent="0.25">
      <c r="A477" s="53"/>
      <c r="B477" s="54" t="s">
        <v>986</v>
      </c>
      <c r="C477" s="76" t="s">
        <v>956</v>
      </c>
      <c r="D477" s="59" t="s">
        <v>987</v>
      </c>
      <c r="E477" s="60">
        <v>11.700000000000001</v>
      </c>
    </row>
    <row r="478" spans="1:5" x14ac:dyDescent="0.25">
      <c r="A478" s="44"/>
      <c r="B478" s="45" t="s">
        <v>988</v>
      </c>
      <c r="C478" s="72" t="s">
        <v>956</v>
      </c>
      <c r="D478" s="57" t="s">
        <v>989</v>
      </c>
      <c r="E478" s="58">
        <v>35</v>
      </c>
    </row>
    <row r="479" spans="1:5" x14ac:dyDescent="0.25">
      <c r="A479" s="31" t="s">
        <v>13</v>
      </c>
      <c r="B479" s="32" t="s">
        <v>990</v>
      </c>
      <c r="C479" s="36" t="s">
        <v>956</v>
      </c>
      <c r="D479" s="37" t="s">
        <v>991</v>
      </c>
      <c r="E479" s="35">
        <v>49.300000000000004</v>
      </c>
    </row>
    <row r="480" spans="1:5" ht="22.5" x14ac:dyDescent="0.25">
      <c r="A480" s="31" t="s">
        <v>13</v>
      </c>
      <c r="B480" s="32" t="s">
        <v>992</v>
      </c>
      <c r="C480" s="36" t="s">
        <v>956</v>
      </c>
      <c r="D480" s="37" t="s">
        <v>993</v>
      </c>
      <c r="E480" s="35">
        <v>49.300000000000004</v>
      </c>
    </row>
    <row r="481" spans="1:5" x14ac:dyDescent="0.25">
      <c r="A481" s="31" t="s">
        <v>13</v>
      </c>
      <c r="B481" s="32" t="s">
        <v>994</v>
      </c>
      <c r="C481" s="36" t="s">
        <v>956</v>
      </c>
      <c r="D481" s="37" t="s">
        <v>995</v>
      </c>
      <c r="E481" s="35">
        <v>112</v>
      </c>
    </row>
    <row r="482" spans="1:5" ht="22.5" x14ac:dyDescent="0.25">
      <c r="A482" s="31" t="s">
        <v>13</v>
      </c>
      <c r="B482" s="32" t="s">
        <v>996</v>
      </c>
      <c r="C482" s="36" t="s">
        <v>956</v>
      </c>
      <c r="D482" s="37" t="s">
        <v>997</v>
      </c>
      <c r="E482" s="35">
        <v>49.300000000000004</v>
      </c>
    </row>
    <row r="483" spans="1:5" ht="33.75" x14ac:dyDescent="0.25">
      <c r="A483" s="31"/>
      <c r="B483" s="32" t="s">
        <v>998</v>
      </c>
      <c r="C483" s="36" t="s">
        <v>956</v>
      </c>
      <c r="D483" s="37" t="s">
        <v>999</v>
      </c>
      <c r="E483" s="35">
        <v>43.400000000000006</v>
      </c>
    </row>
    <row r="484" spans="1:5" ht="22.5" x14ac:dyDescent="0.25">
      <c r="A484" s="31"/>
      <c r="B484" s="32" t="s">
        <v>1000</v>
      </c>
      <c r="C484" s="36" t="s">
        <v>956</v>
      </c>
      <c r="D484" s="37" t="s">
        <v>1001</v>
      </c>
      <c r="E484" s="35">
        <v>13.100000000000001</v>
      </c>
    </row>
    <row r="485" spans="1:5" x14ac:dyDescent="0.25">
      <c r="A485" s="53"/>
      <c r="B485" s="54" t="s">
        <v>1002</v>
      </c>
      <c r="C485" s="76" t="s">
        <v>956</v>
      </c>
      <c r="D485" s="59" t="s">
        <v>1003</v>
      </c>
      <c r="E485" s="60">
        <v>49.300000000000004</v>
      </c>
    </row>
    <row r="486" spans="1:5" ht="33.75" x14ac:dyDescent="0.25">
      <c r="A486" s="108"/>
      <c r="B486" s="109" t="s">
        <v>1004</v>
      </c>
      <c r="C486" s="110" t="s">
        <v>956</v>
      </c>
      <c r="D486" s="111" t="s">
        <v>1005</v>
      </c>
      <c r="E486" s="90">
        <v>29</v>
      </c>
    </row>
    <row r="487" spans="1:5" ht="33.75" x14ac:dyDescent="0.25">
      <c r="A487" s="44"/>
      <c r="B487" s="45" t="s">
        <v>1006</v>
      </c>
      <c r="C487" s="72" t="s">
        <v>956</v>
      </c>
      <c r="D487" s="57" t="s">
        <v>1007</v>
      </c>
      <c r="E487" s="58">
        <v>35</v>
      </c>
    </row>
    <row r="488" spans="1:5" ht="22.5" x14ac:dyDescent="0.25">
      <c r="A488" s="31"/>
      <c r="B488" s="78" t="s">
        <v>1008</v>
      </c>
      <c r="C488" s="138" t="s">
        <v>953</v>
      </c>
      <c r="D488" s="136" t="s">
        <v>1009</v>
      </c>
      <c r="E488" s="49">
        <v>94.9</v>
      </c>
    </row>
    <row r="489" spans="1:5" ht="22.5" x14ac:dyDescent="0.25">
      <c r="A489" s="119" t="s">
        <v>13</v>
      </c>
      <c r="B489" s="78" t="s">
        <v>1010</v>
      </c>
      <c r="C489" s="138" t="s">
        <v>953</v>
      </c>
      <c r="D489" s="136" t="s">
        <v>1011</v>
      </c>
      <c r="E489" s="49">
        <v>86.800000000000011</v>
      </c>
    </row>
    <row r="490" spans="1:5" ht="22.5" x14ac:dyDescent="0.25">
      <c r="A490" s="53"/>
      <c r="B490" s="54" t="s">
        <v>1012</v>
      </c>
      <c r="C490" s="76" t="s">
        <v>956</v>
      </c>
      <c r="D490" s="59" t="s">
        <v>1013</v>
      </c>
      <c r="E490" s="60">
        <v>35</v>
      </c>
    </row>
    <row r="491" spans="1:5" ht="22.5" x14ac:dyDescent="0.25">
      <c r="A491" s="44"/>
      <c r="B491" s="45" t="s">
        <v>1014</v>
      </c>
      <c r="C491" s="72" t="s">
        <v>956</v>
      </c>
      <c r="D491" s="57" t="s">
        <v>1015</v>
      </c>
      <c r="E491" s="58">
        <v>22.1</v>
      </c>
    </row>
    <row r="492" spans="1:5" ht="22.5" x14ac:dyDescent="0.25">
      <c r="A492" s="53"/>
      <c r="B492" s="54" t="s">
        <v>1016</v>
      </c>
      <c r="C492" s="76" t="s">
        <v>956</v>
      </c>
      <c r="D492" s="59" t="s">
        <v>1017</v>
      </c>
      <c r="E492" s="60">
        <v>22.1</v>
      </c>
    </row>
    <row r="493" spans="1:5" x14ac:dyDescent="0.25">
      <c r="A493" s="44"/>
      <c r="B493" s="45" t="s">
        <v>1018</v>
      </c>
      <c r="C493" s="72" t="s">
        <v>956</v>
      </c>
      <c r="D493" s="57" t="s">
        <v>1019</v>
      </c>
      <c r="E493" s="58">
        <v>35</v>
      </c>
    </row>
    <row r="494" spans="1:5" ht="22.5" x14ac:dyDescent="0.25">
      <c r="A494" s="53" t="s">
        <v>13</v>
      </c>
      <c r="B494" s="54" t="s">
        <v>1020</v>
      </c>
      <c r="C494" s="76" t="s">
        <v>956</v>
      </c>
      <c r="D494" s="59" t="s">
        <v>1021</v>
      </c>
      <c r="E494" s="60">
        <v>340</v>
      </c>
    </row>
    <row r="495" spans="1:5" ht="33.75" x14ac:dyDescent="0.25">
      <c r="A495" s="44"/>
      <c r="B495" s="45" t="s">
        <v>1022</v>
      </c>
      <c r="C495" s="139" t="s">
        <v>956</v>
      </c>
      <c r="D495" s="57" t="s">
        <v>1023</v>
      </c>
      <c r="E495" s="58">
        <v>19</v>
      </c>
    </row>
    <row r="496" spans="1:5" x14ac:dyDescent="0.25">
      <c r="A496" s="31" t="s">
        <v>13</v>
      </c>
      <c r="B496" s="32" t="s">
        <v>1024</v>
      </c>
      <c r="C496" s="140" t="s">
        <v>956</v>
      </c>
      <c r="D496" s="37" t="s">
        <v>1025</v>
      </c>
      <c r="E496" s="35">
        <v>112</v>
      </c>
    </row>
    <row r="497" spans="1:5" ht="22.5" x14ac:dyDescent="0.25">
      <c r="A497" s="48" t="s">
        <v>45</v>
      </c>
      <c r="B497" s="54" t="s">
        <v>1026</v>
      </c>
      <c r="C497" s="141" t="s">
        <v>600</v>
      </c>
      <c r="D497" s="59" t="s">
        <v>1027</v>
      </c>
      <c r="E497" s="60">
        <v>1274</v>
      </c>
    </row>
    <row r="498" spans="1:5" ht="22.5" x14ac:dyDescent="0.25">
      <c r="A498" s="48" t="s">
        <v>45</v>
      </c>
      <c r="B498" s="45" t="s">
        <v>1028</v>
      </c>
      <c r="C498" s="72" t="s">
        <v>956</v>
      </c>
      <c r="D498" s="57" t="s">
        <v>1029</v>
      </c>
      <c r="E498" s="58">
        <v>1132.7</v>
      </c>
    </row>
    <row r="499" spans="1:5" x14ac:dyDescent="0.25">
      <c r="A499" s="31"/>
      <c r="B499" s="32" t="s">
        <v>1030</v>
      </c>
      <c r="C499" s="36" t="s">
        <v>956</v>
      </c>
      <c r="D499" s="37" t="s">
        <v>1031</v>
      </c>
      <c r="E499" s="35">
        <v>25.3</v>
      </c>
    </row>
    <row r="500" spans="1:5" x14ac:dyDescent="0.25">
      <c r="A500" s="31"/>
      <c r="B500" s="32" t="s">
        <v>1032</v>
      </c>
      <c r="C500" s="36" t="s">
        <v>956</v>
      </c>
      <c r="D500" s="37" t="s">
        <v>1033</v>
      </c>
      <c r="E500" s="35">
        <v>7.9</v>
      </c>
    </row>
    <row r="501" spans="1:5" x14ac:dyDescent="0.25">
      <c r="A501" s="31"/>
      <c r="B501" s="32" t="s">
        <v>1034</v>
      </c>
      <c r="C501" s="36" t="s">
        <v>1035</v>
      </c>
      <c r="D501" s="37" t="s">
        <v>1036</v>
      </c>
      <c r="E501" s="35">
        <v>9.8000000000000007</v>
      </c>
    </row>
    <row r="502" spans="1:5" ht="33.75" x14ac:dyDescent="0.25">
      <c r="A502" s="31"/>
      <c r="B502" s="32" t="s">
        <v>1037</v>
      </c>
      <c r="C502" s="36" t="s">
        <v>1038</v>
      </c>
      <c r="D502" s="37" t="s">
        <v>1039</v>
      </c>
      <c r="E502" s="35">
        <v>37.9</v>
      </c>
    </row>
    <row r="503" spans="1:5" x14ac:dyDescent="0.25">
      <c r="A503" s="31"/>
      <c r="B503" s="32" t="s">
        <v>1040</v>
      </c>
      <c r="C503" s="36" t="s">
        <v>956</v>
      </c>
      <c r="D503" s="37" t="s">
        <v>1041</v>
      </c>
      <c r="E503" s="35">
        <v>23.700000000000003</v>
      </c>
    </row>
    <row r="504" spans="1:5" x14ac:dyDescent="0.25">
      <c r="A504" s="53"/>
      <c r="B504" s="54" t="s">
        <v>1042</v>
      </c>
      <c r="C504" s="80" t="s">
        <v>956</v>
      </c>
      <c r="D504" s="81" t="s">
        <v>1043</v>
      </c>
      <c r="E504" s="82">
        <v>25.3</v>
      </c>
    </row>
    <row r="505" spans="1:5" ht="33.75" x14ac:dyDescent="0.25">
      <c r="A505" s="142" t="s">
        <v>13</v>
      </c>
      <c r="B505" s="45" t="s">
        <v>1044</v>
      </c>
      <c r="C505" s="72" t="s">
        <v>1045</v>
      </c>
      <c r="D505" s="57" t="s">
        <v>1046</v>
      </c>
      <c r="E505" s="58">
        <v>320</v>
      </c>
    </row>
    <row r="506" spans="1:5" ht="33.75" x14ac:dyDescent="0.25">
      <c r="A506" s="53" t="s">
        <v>13</v>
      </c>
      <c r="B506" s="54" t="s">
        <v>1047</v>
      </c>
      <c r="C506" s="76" t="s">
        <v>1045</v>
      </c>
      <c r="D506" s="59" t="s">
        <v>1048</v>
      </c>
      <c r="E506" s="60">
        <v>53.800000000000004</v>
      </c>
    </row>
    <row r="507" spans="1:5" ht="33.75" x14ac:dyDescent="0.25">
      <c r="A507" s="108"/>
      <c r="B507" s="109" t="s">
        <v>1049</v>
      </c>
      <c r="C507" s="110" t="s">
        <v>1045</v>
      </c>
      <c r="D507" s="111" t="s">
        <v>1050</v>
      </c>
      <c r="E507" s="90">
        <v>27.6</v>
      </c>
    </row>
    <row r="508" spans="1:5" ht="22.5" x14ac:dyDescent="0.25">
      <c r="A508" s="44"/>
      <c r="B508" s="45" t="s">
        <v>1051</v>
      </c>
      <c r="C508" s="72" t="s">
        <v>1045</v>
      </c>
      <c r="D508" s="57" t="s">
        <v>1052</v>
      </c>
      <c r="E508" s="58">
        <v>31.700000000000003</v>
      </c>
    </row>
    <row r="509" spans="1:5" ht="22.5" x14ac:dyDescent="0.25">
      <c r="A509" s="31"/>
      <c r="B509" s="32" t="s">
        <v>1053</v>
      </c>
      <c r="C509" s="36" t="s">
        <v>1045</v>
      </c>
      <c r="D509" s="37" t="s">
        <v>1054</v>
      </c>
      <c r="E509" s="35">
        <v>35</v>
      </c>
    </row>
    <row r="510" spans="1:5" ht="33.75" x14ac:dyDescent="0.25">
      <c r="A510" s="31"/>
      <c r="B510" s="32" t="s">
        <v>1055</v>
      </c>
      <c r="C510" s="36" t="s">
        <v>1045</v>
      </c>
      <c r="D510" s="37" t="s">
        <v>1056</v>
      </c>
      <c r="E510" s="35">
        <v>47.400000000000006</v>
      </c>
    </row>
    <row r="511" spans="1:5" ht="22.5" x14ac:dyDescent="0.25">
      <c r="A511" s="53"/>
      <c r="B511" s="54" t="s">
        <v>1057</v>
      </c>
      <c r="C511" s="76" t="s">
        <v>1045</v>
      </c>
      <c r="D511" s="59" t="s">
        <v>1058</v>
      </c>
      <c r="E511" s="60">
        <v>47.400000000000006</v>
      </c>
    </row>
    <row r="512" spans="1:5" x14ac:dyDescent="0.25">
      <c r="A512" s="44"/>
      <c r="B512" s="78" t="s">
        <v>1059</v>
      </c>
      <c r="C512" s="138" t="s">
        <v>1045</v>
      </c>
      <c r="D512" s="136" t="s">
        <v>1060</v>
      </c>
      <c r="E512" s="49">
        <v>64.400000000000006</v>
      </c>
    </row>
    <row r="513" spans="1:5" ht="33.75" x14ac:dyDescent="0.25">
      <c r="A513" s="31"/>
      <c r="B513" s="32" t="s">
        <v>1061</v>
      </c>
      <c r="C513" s="36" t="s">
        <v>1045</v>
      </c>
      <c r="D513" s="37" t="s">
        <v>1062</v>
      </c>
      <c r="E513" s="35">
        <v>37.9</v>
      </c>
    </row>
    <row r="514" spans="1:5" x14ac:dyDescent="0.25">
      <c r="A514" s="18" t="s">
        <v>13</v>
      </c>
      <c r="B514" s="18" t="s">
        <v>1063</v>
      </c>
      <c r="C514" s="38" t="s">
        <v>1045</v>
      </c>
      <c r="D514" s="39" t="s">
        <v>1064</v>
      </c>
      <c r="E514" s="21">
        <v>259.3</v>
      </c>
    </row>
    <row r="515" spans="1:5" x14ac:dyDescent="0.25">
      <c r="A515" s="44"/>
      <c r="B515" s="45" t="s">
        <v>1065</v>
      </c>
      <c r="C515" s="72" t="s">
        <v>1045</v>
      </c>
      <c r="D515" s="57" t="s">
        <v>1066</v>
      </c>
      <c r="E515" s="58">
        <v>16.600000000000001</v>
      </c>
    </row>
    <row r="516" spans="1:5" x14ac:dyDescent="0.25">
      <c r="A516" s="31" t="s">
        <v>13</v>
      </c>
      <c r="B516" s="32" t="s">
        <v>1067</v>
      </c>
      <c r="C516" s="36" t="s">
        <v>1045</v>
      </c>
      <c r="D516" s="37" t="s">
        <v>1068</v>
      </c>
      <c r="E516" s="35">
        <v>98.800000000000011</v>
      </c>
    </row>
    <row r="517" spans="1:5" x14ac:dyDescent="0.25">
      <c r="A517" s="31" t="s">
        <v>13</v>
      </c>
      <c r="B517" s="32" t="s">
        <v>1069</v>
      </c>
      <c r="C517" s="36" t="s">
        <v>1045</v>
      </c>
      <c r="D517" s="37" t="s">
        <v>1070</v>
      </c>
      <c r="E517" s="35">
        <v>16.600000000000001</v>
      </c>
    </row>
    <row r="518" spans="1:5" x14ac:dyDescent="0.25">
      <c r="A518" s="122" t="s">
        <v>13</v>
      </c>
      <c r="B518" s="32" t="s">
        <v>1071</v>
      </c>
      <c r="C518" s="36" t="s">
        <v>1045</v>
      </c>
      <c r="D518" s="37" t="s">
        <v>1072</v>
      </c>
      <c r="E518" s="35">
        <v>160.30000000000001</v>
      </c>
    </row>
    <row r="519" spans="1:5" ht="22.5" x14ac:dyDescent="0.25">
      <c r="A519" s="122" t="s">
        <v>13</v>
      </c>
      <c r="B519" s="32" t="s">
        <v>1073</v>
      </c>
      <c r="C519" s="36" t="s">
        <v>1045</v>
      </c>
      <c r="D519" s="37" t="s">
        <v>1074</v>
      </c>
      <c r="E519" s="35">
        <v>600</v>
      </c>
    </row>
    <row r="520" spans="1:5" ht="33.75" x14ac:dyDescent="0.25">
      <c r="A520" s="122" t="s">
        <v>13</v>
      </c>
      <c r="B520" s="32" t="s">
        <v>1075</v>
      </c>
      <c r="C520" s="36" t="s">
        <v>1045</v>
      </c>
      <c r="D520" s="37" t="s">
        <v>1076</v>
      </c>
      <c r="E520" s="35">
        <v>260</v>
      </c>
    </row>
    <row r="521" spans="1:5" ht="33.75" x14ac:dyDescent="0.25">
      <c r="A521" s="122" t="s">
        <v>13</v>
      </c>
      <c r="B521" s="32" t="s">
        <v>1077</v>
      </c>
      <c r="C521" s="36" t="s">
        <v>1045</v>
      </c>
      <c r="D521" s="37" t="s">
        <v>1078</v>
      </c>
      <c r="E521" s="35">
        <v>230</v>
      </c>
    </row>
    <row r="522" spans="1:5" x14ac:dyDescent="0.25">
      <c r="A522" s="122" t="s">
        <v>13</v>
      </c>
      <c r="B522" s="32" t="s">
        <v>1079</v>
      </c>
      <c r="C522" s="36" t="s">
        <v>1045</v>
      </c>
      <c r="D522" s="37" t="s">
        <v>1080</v>
      </c>
      <c r="E522" s="35">
        <v>120</v>
      </c>
    </row>
    <row r="523" spans="1:5" ht="22.5" x14ac:dyDescent="0.25">
      <c r="A523" s="122" t="s">
        <v>13</v>
      </c>
      <c r="B523" s="32" t="s">
        <v>1081</v>
      </c>
      <c r="C523" s="36" t="s">
        <v>1045</v>
      </c>
      <c r="D523" s="37" t="s">
        <v>1082</v>
      </c>
      <c r="E523" s="35">
        <v>230</v>
      </c>
    </row>
    <row r="524" spans="1:5" x14ac:dyDescent="0.25">
      <c r="A524" s="122" t="s">
        <v>13</v>
      </c>
      <c r="B524" s="32" t="s">
        <v>1083</v>
      </c>
      <c r="C524" s="36" t="s">
        <v>1045</v>
      </c>
      <c r="D524" s="37" t="s">
        <v>1084</v>
      </c>
      <c r="E524" s="35">
        <v>400</v>
      </c>
    </row>
    <row r="525" spans="1:5" ht="22.5" x14ac:dyDescent="0.25">
      <c r="A525" s="122" t="s">
        <v>13</v>
      </c>
      <c r="B525" s="32" t="s">
        <v>1085</v>
      </c>
      <c r="C525" s="36" t="s">
        <v>1045</v>
      </c>
      <c r="D525" s="37" t="s">
        <v>1086</v>
      </c>
      <c r="E525" s="35">
        <v>902</v>
      </c>
    </row>
    <row r="526" spans="1:5" ht="22.5" x14ac:dyDescent="0.25">
      <c r="A526" s="143" t="s">
        <v>13</v>
      </c>
      <c r="B526" s="54" t="s">
        <v>1087</v>
      </c>
      <c r="C526" s="76" t="s">
        <v>1045</v>
      </c>
      <c r="D526" s="59" t="s">
        <v>1088</v>
      </c>
      <c r="E526" s="60">
        <v>1835</v>
      </c>
    </row>
    <row r="527" spans="1:5" ht="22.5" x14ac:dyDescent="0.25">
      <c r="A527" s="144"/>
      <c r="B527" s="45" t="s">
        <v>1089</v>
      </c>
      <c r="C527" s="72" t="s">
        <v>1045</v>
      </c>
      <c r="D527" s="57" t="s">
        <v>1090</v>
      </c>
      <c r="E527" s="58">
        <v>31.700000000000003</v>
      </c>
    </row>
    <row r="528" spans="1:5" ht="22.5" x14ac:dyDescent="0.25">
      <c r="A528" s="118"/>
      <c r="B528" s="78" t="s">
        <v>1091</v>
      </c>
      <c r="C528" s="138" t="s">
        <v>1045</v>
      </c>
      <c r="D528" s="136" t="s">
        <v>1092</v>
      </c>
      <c r="E528" s="49">
        <v>40</v>
      </c>
    </row>
    <row r="529" spans="1:5" ht="22.5" x14ac:dyDescent="0.25">
      <c r="A529" s="31"/>
      <c r="B529" s="32" t="s">
        <v>1093</v>
      </c>
      <c r="C529" s="36" t="s">
        <v>1045</v>
      </c>
      <c r="D529" s="37" t="s">
        <v>1094</v>
      </c>
      <c r="E529" s="35">
        <v>25.3</v>
      </c>
    </row>
    <row r="530" spans="1:5" x14ac:dyDescent="0.25">
      <c r="A530" s="31"/>
      <c r="B530" s="32" t="s">
        <v>1095</v>
      </c>
      <c r="C530" s="36" t="s">
        <v>1045</v>
      </c>
      <c r="D530" s="37" t="s">
        <v>1096</v>
      </c>
      <c r="E530" s="35">
        <v>31.700000000000003</v>
      </c>
    </row>
    <row r="531" spans="1:5" ht="22.5" x14ac:dyDescent="0.25">
      <c r="A531" s="53"/>
      <c r="B531" s="54" t="s">
        <v>1097</v>
      </c>
      <c r="C531" s="76" t="s">
        <v>1098</v>
      </c>
      <c r="D531" s="59" t="s">
        <v>1099</v>
      </c>
      <c r="E531" s="60">
        <v>37.9</v>
      </c>
    </row>
    <row r="532" spans="1:5" x14ac:dyDescent="0.25">
      <c r="A532" s="44"/>
      <c r="B532" s="45" t="s">
        <v>1100</v>
      </c>
      <c r="C532" s="72" t="s">
        <v>1045</v>
      </c>
      <c r="D532" s="57" t="s">
        <v>1101</v>
      </c>
      <c r="E532" s="58">
        <v>25.3</v>
      </c>
    </row>
    <row r="533" spans="1:5" x14ac:dyDescent="0.25">
      <c r="A533" s="31"/>
      <c r="B533" s="32" t="s">
        <v>1102</v>
      </c>
      <c r="C533" s="36" t="s">
        <v>1045</v>
      </c>
      <c r="D533" s="37" t="s">
        <v>1103</v>
      </c>
      <c r="E533" s="35">
        <v>31.700000000000003</v>
      </c>
    </row>
    <row r="534" spans="1:5" ht="33.75" x14ac:dyDescent="0.25">
      <c r="A534" s="31"/>
      <c r="B534" s="78" t="s">
        <v>1104</v>
      </c>
      <c r="C534" s="138" t="s">
        <v>1045</v>
      </c>
      <c r="D534" s="136" t="s">
        <v>1105</v>
      </c>
      <c r="E534" s="49">
        <v>50</v>
      </c>
    </row>
    <row r="535" spans="1:5" ht="22.5" x14ac:dyDescent="0.25">
      <c r="A535" s="53"/>
      <c r="B535" s="54" t="s">
        <v>1106</v>
      </c>
      <c r="C535" s="76" t="s">
        <v>1098</v>
      </c>
      <c r="D535" s="59" t="s">
        <v>1107</v>
      </c>
      <c r="E535" s="60">
        <v>37.9</v>
      </c>
    </row>
    <row r="536" spans="1:5" x14ac:dyDescent="0.25">
      <c r="A536" s="44" t="s">
        <v>13</v>
      </c>
      <c r="B536" s="45" t="s">
        <v>1108</v>
      </c>
      <c r="C536" s="72" t="s">
        <v>1045</v>
      </c>
      <c r="D536" s="57" t="s">
        <v>1109</v>
      </c>
      <c r="E536" s="58">
        <v>112</v>
      </c>
    </row>
    <row r="537" spans="1:5" x14ac:dyDescent="0.25">
      <c r="A537" s="31" t="s">
        <v>13</v>
      </c>
      <c r="B537" s="32" t="s">
        <v>1110</v>
      </c>
      <c r="C537" s="36" t="s">
        <v>1045</v>
      </c>
      <c r="D537" s="37" t="s">
        <v>1111</v>
      </c>
      <c r="E537" s="35">
        <v>98.800000000000011</v>
      </c>
    </row>
    <row r="538" spans="1:5" x14ac:dyDescent="0.25">
      <c r="A538" s="31" t="s">
        <v>13</v>
      </c>
      <c r="B538" s="32" t="s">
        <v>1112</v>
      </c>
      <c r="C538" s="36" t="s">
        <v>1045</v>
      </c>
      <c r="D538" s="37" t="s">
        <v>1113</v>
      </c>
      <c r="E538" s="35">
        <v>79.100000000000009</v>
      </c>
    </row>
    <row r="539" spans="1:5" x14ac:dyDescent="0.25">
      <c r="A539" s="31" t="s">
        <v>13</v>
      </c>
      <c r="B539" s="32" t="s">
        <v>1114</v>
      </c>
      <c r="C539" s="36" t="s">
        <v>1045</v>
      </c>
      <c r="D539" s="37" t="s">
        <v>1115</v>
      </c>
      <c r="E539" s="35">
        <v>112</v>
      </c>
    </row>
    <row r="540" spans="1:5" ht="22.5" x14ac:dyDescent="0.25">
      <c r="A540" s="31"/>
      <c r="B540" s="32" t="s">
        <v>1116</v>
      </c>
      <c r="C540" s="36" t="s">
        <v>1045</v>
      </c>
      <c r="D540" s="37" t="s">
        <v>1117</v>
      </c>
      <c r="E540" s="35">
        <v>21</v>
      </c>
    </row>
    <row r="541" spans="1:5" ht="33.75" x14ac:dyDescent="0.25">
      <c r="A541" s="53" t="s">
        <v>13</v>
      </c>
      <c r="B541" s="54" t="s">
        <v>1118</v>
      </c>
      <c r="C541" s="80" t="s">
        <v>1045</v>
      </c>
      <c r="D541" s="81" t="s">
        <v>1119</v>
      </c>
      <c r="E541" s="82">
        <v>39.6</v>
      </c>
    </row>
    <row r="542" spans="1:5" ht="22.5" x14ac:dyDescent="0.25">
      <c r="A542" s="44"/>
      <c r="B542" s="45" t="s">
        <v>1120</v>
      </c>
      <c r="C542" s="72" t="s">
        <v>335</v>
      </c>
      <c r="D542" s="57" t="s">
        <v>1121</v>
      </c>
      <c r="E542" s="58">
        <v>27.6</v>
      </c>
    </row>
    <row r="543" spans="1:5" ht="22.5" x14ac:dyDescent="0.25">
      <c r="A543" s="31" t="s">
        <v>13</v>
      </c>
      <c r="B543" s="32" t="s">
        <v>1122</v>
      </c>
      <c r="C543" s="36" t="s">
        <v>335</v>
      </c>
      <c r="D543" s="37" t="s">
        <v>1123</v>
      </c>
      <c r="E543" s="35">
        <v>125.10000000000001</v>
      </c>
    </row>
    <row r="544" spans="1:5" ht="22.5" x14ac:dyDescent="0.25">
      <c r="A544" s="31"/>
      <c r="B544" s="32" t="s">
        <v>1124</v>
      </c>
      <c r="C544" s="36" t="s">
        <v>335</v>
      </c>
      <c r="D544" s="37" t="s">
        <v>1125</v>
      </c>
      <c r="E544" s="35">
        <v>24.8</v>
      </c>
    </row>
    <row r="545" spans="1:5" x14ac:dyDescent="0.25">
      <c r="A545" s="31"/>
      <c r="B545" s="32" t="s">
        <v>1126</v>
      </c>
      <c r="C545" s="36" t="s">
        <v>47</v>
      </c>
      <c r="D545" s="37" t="s">
        <v>1127</v>
      </c>
      <c r="E545" s="35">
        <v>35.6</v>
      </c>
    </row>
    <row r="546" spans="1:5" x14ac:dyDescent="0.25">
      <c r="A546" s="31"/>
      <c r="B546" s="32" t="s">
        <v>1128</v>
      </c>
      <c r="C546" s="36" t="s">
        <v>47</v>
      </c>
      <c r="D546" s="37" t="s">
        <v>1129</v>
      </c>
      <c r="E546" s="35">
        <v>35.6</v>
      </c>
    </row>
    <row r="547" spans="1:5" x14ac:dyDescent="0.25">
      <c r="A547" s="31" t="s">
        <v>13</v>
      </c>
      <c r="B547" s="32" t="s">
        <v>1130</v>
      </c>
      <c r="C547" s="36" t="s">
        <v>5921</v>
      </c>
      <c r="D547" s="37" t="s">
        <v>1131</v>
      </c>
      <c r="E547" s="35">
        <v>42.6</v>
      </c>
    </row>
    <row r="548" spans="1:5" ht="22.5" x14ac:dyDescent="0.25">
      <c r="A548" s="48" t="s">
        <v>45</v>
      </c>
      <c r="B548" s="54" t="s">
        <v>1132</v>
      </c>
      <c r="C548" s="76" t="s">
        <v>47</v>
      </c>
      <c r="D548" s="59" t="s">
        <v>1133</v>
      </c>
      <c r="E548" s="60">
        <v>1254.2</v>
      </c>
    </row>
    <row r="549" spans="1:5" ht="22.5" x14ac:dyDescent="0.25">
      <c r="A549" s="108"/>
      <c r="B549" s="109" t="s">
        <v>1134</v>
      </c>
      <c r="C549" s="110" t="s">
        <v>47</v>
      </c>
      <c r="D549" s="111" t="s">
        <v>1135</v>
      </c>
      <c r="E549" s="90">
        <v>24.8</v>
      </c>
    </row>
    <row r="550" spans="1:5" ht="22.5" x14ac:dyDescent="0.25">
      <c r="A550" s="44" t="s">
        <v>13</v>
      </c>
      <c r="B550" s="45" t="s">
        <v>1136</v>
      </c>
      <c r="C550" s="72" t="s">
        <v>47</v>
      </c>
      <c r="D550" s="57" t="s">
        <v>1137</v>
      </c>
      <c r="E550" s="58">
        <v>65.900000000000006</v>
      </c>
    </row>
    <row r="551" spans="1:5" x14ac:dyDescent="0.25">
      <c r="A551" s="31" t="s">
        <v>13</v>
      </c>
      <c r="B551" s="32" t="s">
        <v>1138</v>
      </c>
      <c r="C551" s="36" t="s">
        <v>47</v>
      </c>
      <c r="D551" s="37" t="s">
        <v>1139</v>
      </c>
      <c r="E551" s="35">
        <v>65.900000000000006</v>
      </c>
    </row>
    <row r="552" spans="1:5" ht="22.5" x14ac:dyDescent="0.25">
      <c r="A552" s="31" t="s">
        <v>13</v>
      </c>
      <c r="B552" s="32" t="s">
        <v>1140</v>
      </c>
      <c r="C552" s="36" t="s">
        <v>47</v>
      </c>
      <c r="D552" s="37" t="s">
        <v>1141</v>
      </c>
      <c r="E552" s="35">
        <v>65.900000000000006</v>
      </c>
    </row>
    <row r="553" spans="1:5" ht="22.5" x14ac:dyDescent="0.25">
      <c r="A553" s="31" t="s">
        <v>13</v>
      </c>
      <c r="B553" s="32" t="s">
        <v>1142</v>
      </c>
      <c r="C553" s="36" t="s">
        <v>47</v>
      </c>
      <c r="D553" s="37" t="s">
        <v>1143</v>
      </c>
      <c r="E553" s="35">
        <v>65.900000000000006</v>
      </c>
    </row>
    <row r="554" spans="1:5" x14ac:dyDescent="0.25">
      <c r="A554" s="31" t="s">
        <v>13</v>
      </c>
      <c r="B554" s="32" t="s">
        <v>1144</v>
      </c>
      <c r="C554" s="36" t="s">
        <v>47</v>
      </c>
      <c r="D554" s="37" t="s">
        <v>1145</v>
      </c>
      <c r="E554" s="35">
        <v>52.800000000000004</v>
      </c>
    </row>
    <row r="555" spans="1:5" ht="22.5" x14ac:dyDescent="0.25">
      <c r="A555" s="31" t="s">
        <v>13</v>
      </c>
      <c r="B555" s="32" t="s">
        <v>1146</v>
      </c>
      <c r="C555" s="36" t="s">
        <v>47</v>
      </c>
      <c r="D555" s="37" t="s">
        <v>1147</v>
      </c>
      <c r="E555" s="35">
        <v>65.900000000000006</v>
      </c>
    </row>
    <row r="556" spans="1:5" x14ac:dyDescent="0.25">
      <c r="A556" s="31" t="s">
        <v>13</v>
      </c>
      <c r="B556" s="32" t="s">
        <v>1148</v>
      </c>
      <c r="C556" s="36" t="s">
        <v>47</v>
      </c>
      <c r="D556" s="37" t="s">
        <v>1149</v>
      </c>
      <c r="E556" s="35">
        <v>65.900000000000006</v>
      </c>
    </row>
    <row r="557" spans="1:5" x14ac:dyDescent="0.25">
      <c r="A557" s="31" t="s">
        <v>13</v>
      </c>
      <c r="B557" s="32" t="s">
        <v>1150</v>
      </c>
      <c r="C557" s="36" t="s">
        <v>47</v>
      </c>
      <c r="D557" s="37" t="s">
        <v>1151</v>
      </c>
      <c r="E557" s="35">
        <v>131.70000000000002</v>
      </c>
    </row>
    <row r="558" spans="1:5" x14ac:dyDescent="0.25">
      <c r="A558" s="31" t="s">
        <v>13</v>
      </c>
      <c r="B558" s="32" t="s">
        <v>1152</v>
      </c>
      <c r="C558" s="36" t="s">
        <v>47</v>
      </c>
      <c r="D558" s="37" t="s">
        <v>1153</v>
      </c>
      <c r="E558" s="35">
        <v>46.2</v>
      </c>
    </row>
    <row r="559" spans="1:5" x14ac:dyDescent="0.25">
      <c r="A559" s="31" t="s">
        <v>13</v>
      </c>
      <c r="B559" s="32" t="s">
        <v>1154</v>
      </c>
      <c r="C559" s="36" t="s">
        <v>47</v>
      </c>
      <c r="D559" s="37" t="s">
        <v>1155</v>
      </c>
      <c r="E559" s="35">
        <v>46.2</v>
      </c>
    </row>
    <row r="560" spans="1:5" x14ac:dyDescent="0.25">
      <c r="A560" s="31" t="s">
        <v>13</v>
      </c>
      <c r="B560" s="32" t="s">
        <v>1156</v>
      </c>
      <c r="C560" s="36" t="s">
        <v>47</v>
      </c>
      <c r="D560" s="37" t="s">
        <v>1157</v>
      </c>
      <c r="E560" s="35">
        <v>46.2</v>
      </c>
    </row>
    <row r="561" spans="1:5" x14ac:dyDescent="0.25">
      <c r="A561" s="31" t="s">
        <v>13</v>
      </c>
      <c r="B561" s="32" t="s">
        <v>1158</v>
      </c>
      <c r="C561" s="36" t="s">
        <v>47</v>
      </c>
      <c r="D561" s="37" t="s">
        <v>1159</v>
      </c>
      <c r="E561" s="35">
        <v>46.2</v>
      </c>
    </row>
    <row r="562" spans="1:5" x14ac:dyDescent="0.25">
      <c r="A562" s="31" t="s">
        <v>13</v>
      </c>
      <c r="B562" s="32" t="s">
        <v>1160</v>
      </c>
      <c r="C562" s="36" t="s">
        <v>47</v>
      </c>
      <c r="D562" s="37" t="s">
        <v>1161</v>
      </c>
      <c r="E562" s="35">
        <v>46.2</v>
      </c>
    </row>
    <row r="563" spans="1:5" x14ac:dyDescent="0.25">
      <c r="A563" s="53" t="s">
        <v>13</v>
      </c>
      <c r="B563" s="54" t="s">
        <v>1162</v>
      </c>
      <c r="C563" s="76" t="s">
        <v>47</v>
      </c>
      <c r="D563" s="59" t="s">
        <v>1163</v>
      </c>
      <c r="E563" s="60">
        <v>46.2</v>
      </c>
    </row>
    <row r="564" spans="1:5" ht="22.5" x14ac:dyDescent="0.25">
      <c r="A564" s="108"/>
      <c r="B564" s="109" t="s">
        <v>1164</v>
      </c>
      <c r="C564" s="110" t="s">
        <v>47</v>
      </c>
      <c r="D564" s="111" t="s">
        <v>1165</v>
      </c>
      <c r="E564" s="90">
        <v>53.5</v>
      </c>
    </row>
    <row r="565" spans="1:5" ht="22.5" x14ac:dyDescent="0.25">
      <c r="A565" s="61" t="s">
        <v>45</v>
      </c>
      <c r="B565" s="61" t="s">
        <v>1166</v>
      </c>
      <c r="C565" s="117" t="s">
        <v>47</v>
      </c>
      <c r="D565" s="63" t="s">
        <v>1167</v>
      </c>
      <c r="E565" s="64">
        <v>1111</v>
      </c>
    </row>
    <row r="566" spans="1:5" ht="22.5" x14ac:dyDescent="0.25">
      <c r="A566" s="18" t="s">
        <v>45</v>
      </c>
      <c r="B566" s="18" t="s">
        <v>1168</v>
      </c>
      <c r="C566" s="19" t="s">
        <v>47</v>
      </c>
      <c r="D566" s="20" t="s">
        <v>1169</v>
      </c>
      <c r="E566" s="21">
        <v>1111</v>
      </c>
    </row>
    <row r="567" spans="1:5" ht="22.5" x14ac:dyDescent="0.25">
      <c r="A567" s="18" t="s">
        <v>45</v>
      </c>
      <c r="B567" s="18" t="s">
        <v>1170</v>
      </c>
      <c r="C567" s="19" t="s">
        <v>47</v>
      </c>
      <c r="D567" s="20" t="s">
        <v>1171</v>
      </c>
      <c r="E567" s="21">
        <v>1111</v>
      </c>
    </row>
    <row r="568" spans="1:5" ht="22.5" x14ac:dyDescent="0.25">
      <c r="A568" s="18" t="s">
        <v>45</v>
      </c>
      <c r="B568" s="18" t="s">
        <v>1172</v>
      </c>
      <c r="C568" s="19" t="s">
        <v>47</v>
      </c>
      <c r="D568" s="20" t="s">
        <v>1173</v>
      </c>
      <c r="E568" s="21">
        <v>1111</v>
      </c>
    </row>
    <row r="569" spans="1:5" ht="22.5" x14ac:dyDescent="0.25">
      <c r="A569" s="18" t="s">
        <v>45</v>
      </c>
      <c r="B569" s="18" t="s">
        <v>1174</v>
      </c>
      <c r="C569" s="19" t="s">
        <v>47</v>
      </c>
      <c r="D569" s="20" t="s">
        <v>1175</v>
      </c>
      <c r="E569" s="21">
        <v>1111</v>
      </c>
    </row>
    <row r="570" spans="1:5" ht="33.75" x14ac:dyDescent="0.25">
      <c r="A570" s="18" t="s">
        <v>45</v>
      </c>
      <c r="B570" s="18" t="s">
        <v>1176</v>
      </c>
      <c r="C570" s="19" t="s">
        <v>47</v>
      </c>
      <c r="D570" s="20" t="s">
        <v>1177</v>
      </c>
      <c r="E570" s="21">
        <v>1505</v>
      </c>
    </row>
    <row r="571" spans="1:5" ht="33.75" x14ac:dyDescent="0.25">
      <c r="A571" s="18" t="s">
        <v>45</v>
      </c>
      <c r="B571" s="18" t="s">
        <v>1178</v>
      </c>
      <c r="C571" s="19" t="s">
        <v>47</v>
      </c>
      <c r="D571" s="20" t="s">
        <v>1179</v>
      </c>
      <c r="E571" s="21">
        <v>1505</v>
      </c>
    </row>
    <row r="572" spans="1:5" ht="33.75" x14ac:dyDescent="0.25">
      <c r="A572" s="31"/>
      <c r="B572" s="32" t="s">
        <v>1180</v>
      </c>
      <c r="C572" s="33" t="s">
        <v>47</v>
      </c>
      <c r="D572" s="34" t="s">
        <v>1181</v>
      </c>
      <c r="E572" s="35">
        <v>35.6</v>
      </c>
    </row>
    <row r="573" spans="1:5" ht="22.5" x14ac:dyDescent="0.25">
      <c r="A573" s="18"/>
      <c r="B573" s="18" t="s">
        <v>1182</v>
      </c>
      <c r="C573" s="19" t="s">
        <v>335</v>
      </c>
      <c r="D573" s="20" t="s">
        <v>1183</v>
      </c>
      <c r="E573" s="21">
        <v>34.4</v>
      </c>
    </row>
    <row r="574" spans="1:5" ht="22.5" x14ac:dyDescent="0.25">
      <c r="A574" s="31"/>
      <c r="B574" s="32" t="s">
        <v>1184</v>
      </c>
      <c r="C574" s="33" t="s">
        <v>1185</v>
      </c>
      <c r="D574" s="34" t="s">
        <v>1186</v>
      </c>
      <c r="E574" s="35">
        <v>35.6</v>
      </c>
    </row>
    <row r="575" spans="1:5" ht="22.5" x14ac:dyDescent="0.25">
      <c r="A575" s="145" t="s">
        <v>45</v>
      </c>
      <c r="B575" s="145" t="s">
        <v>1187</v>
      </c>
      <c r="C575" s="85" t="s">
        <v>47</v>
      </c>
      <c r="D575" s="146" t="s">
        <v>1188</v>
      </c>
      <c r="E575" s="147">
        <v>290</v>
      </c>
    </row>
    <row r="576" spans="1:5" ht="22.5" x14ac:dyDescent="0.25">
      <c r="A576" s="18" t="s">
        <v>45</v>
      </c>
      <c r="B576" s="18" t="s">
        <v>1189</v>
      </c>
      <c r="C576" s="38" t="s">
        <v>47</v>
      </c>
      <c r="D576" s="39" t="s">
        <v>1190</v>
      </c>
      <c r="E576" s="21">
        <v>290</v>
      </c>
    </row>
    <row r="577" spans="1:5" customFormat="1" ht="22.5" x14ac:dyDescent="0.25">
      <c r="A577" s="18" t="s">
        <v>45</v>
      </c>
      <c r="B577" s="18" t="s">
        <v>1191</v>
      </c>
      <c r="C577" s="19" t="s">
        <v>47</v>
      </c>
      <c r="D577" s="20" t="s">
        <v>1192</v>
      </c>
      <c r="E577" s="21">
        <v>1124.9000000000001</v>
      </c>
    </row>
    <row r="578" spans="1:5" customFormat="1" ht="22.5" x14ac:dyDescent="0.25">
      <c r="A578" s="18" t="s">
        <v>45</v>
      </c>
      <c r="B578" s="18" t="s">
        <v>1193</v>
      </c>
      <c r="C578" s="19" t="s">
        <v>47</v>
      </c>
      <c r="D578" s="20" t="s">
        <v>1194</v>
      </c>
      <c r="E578" s="21">
        <v>1124.9000000000001</v>
      </c>
    </row>
    <row r="579" spans="1:5" customFormat="1" ht="22.5" x14ac:dyDescent="0.25">
      <c r="A579" s="18" t="s">
        <v>45</v>
      </c>
      <c r="B579" s="18" t="s">
        <v>1195</v>
      </c>
      <c r="C579" s="19" t="s">
        <v>47</v>
      </c>
      <c r="D579" s="20" t="s">
        <v>1196</v>
      </c>
      <c r="E579" s="21">
        <v>1124.9000000000001</v>
      </c>
    </row>
    <row r="580" spans="1:5" customFormat="1" ht="22.5" x14ac:dyDescent="0.25">
      <c r="A580" s="18" t="s">
        <v>45</v>
      </c>
      <c r="B580" s="18" t="s">
        <v>1197</v>
      </c>
      <c r="C580" s="19" t="s">
        <v>47</v>
      </c>
      <c r="D580" s="20" t="s">
        <v>1198</v>
      </c>
      <c r="E580" s="21">
        <v>1124.9000000000001</v>
      </c>
    </row>
    <row r="581" spans="1:5" customFormat="1" ht="22.5" x14ac:dyDescent="0.25">
      <c r="A581" s="18" t="s">
        <v>45</v>
      </c>
      <c r="B581" s="18" t="s">
        <v>1199</v>
      </c>
      <c r="C581" s="19" t="s">
        <v>47</v>
      </c>
      <c r="D581" s="20" t="s">
        <v>1200</v>
      </c>
      <c r="E581" s="21">
        <v>1124.9000000000001</v>
      </c>
    </row>
    <row r="582" spans="1:5" customFormat="1" ht="22.5" x14ac:dyDescent="0.25">
      <c r="A582" s="18" t="s">
        <v>45</v>
      </c>
      <c r="B582" s="18" t="s">
        <v>1201</v>
      </c>
      <c r="C582" s="19" t="s">
        <v>47</v>
      </c>
      <c r="D582" s="20" t="s">
        <v>1202</v>
      </c>
      <c r="E582" s="21">
        <v>1452</v>
      </c>
    </row>
    <row r="583" spans="1:5" customFormat="1" ht="22.5" x14ac:dyDescent="0.25">
      <c r="A583" s="18" t="s">
        <v>45</v>
      </c>
      <c r="B583" s="18" t="s">
        <v>1203</v>
      </c>
      <c r="C583" s="19" t="s">
        <v>47</v>
      </c>
      <c r="D583" s="20" t="s">
        <v>1204</v>
      </c>
      <c r="E583" s="21">
        <v>1124.9000000000001</v>
      </c>
    </row>
    <row r="584" spans="1:5" customFormat="1" ht="22.5" x14ac:dyDescent="0.25">
      <c r="A584" s="18" t="s">
        <v>45</v>
      </c>
      <c r="B584" s="18" t="s">
        <v>1205</v>
      </c>
      <c r="C584" s="19" t="s">
        <v>47</v>
      </c>
      <c r="D584" s="20" t="s">
        <v>1206</v>
      </c>
      <c r="E584" s="21">
        <v>1452</v>
      </c>
    </row>
    <row r="585" spans="1:5" customFormat="1" ht="22.5" x14ac:dyDescent="0.25">
      <c r="A585" s="18" t="s">
        <v>45</v>
      </c>
      <c r="B585" s="18" t="s">
        <v>1207</v>
      </c>
      <c r="C585" s="19" t="s">
        <v>47</v>
      </c>
      <c r="D585" s="20" t="s">
        <v>1208</v>
      </c>
      <c r="E585" s="21">
        <v>1111</v>
      </c>
    </row>
    <row r="586" spans="1:5" customFormat="1" ht="33.75" customHeight="1" x14ac:dyDescent="0.25">
      <c r="A586" s="18" t="s">
        <v>45</v>
      </c>
      <c r="B586" s="18" t="s">
        <v>1209</v>
      </c>
      <c r="C586" s="19" t="s">
        <v>47</v>
      </c>
      <c r="D586" s="20" t="s">
        <v>1210</v>
      </c>
      <c r="E586" s="21">
        <v>1080.1000000000001</v>
      </c>
    </row>
    <row r="587" spans="1:5" customFormat="1" ht="22.5" x14ac:dyDescent="0.25">
      <c r="A587" s="44"/>
      <c r="B587" s="45" t="s">
        <v>1211</v>
      </c>
      <c r="C587" s="72" t="s">
        <v>47</v>
      </c>
      <c r="D587" s="57" t="s">
        <v>1212</v>
      </c>
      <c r="E587" s="58">
        <v>24.8</v>
      </c>
    </row>
    <row r="588" spans="1:5" customFormat="1" ht="33.75" x14ac:dyDescent="0.25">
      <c r="A588" s="31"/>
      <c r="B588" s="32" t="s">
        <v>1213</v>
      </c>
      <c r="C588" s="36" t="s">
        <v>47</v>
      </c>
      <c r="D588" s="37" t="s">
        <v>1214</v>
      </c>
      <c r="E588" s="35">
        <v>35.6</v>
      </c>
    </row>
    <row r="589" spans="1:5" customFormat="1" ht="45" x14ac:dyDescent="0.25">
      <c r="A589" s="31"/>
      <c r="B589" s="32" t="s">
        <v>1215</v>
      </c>
      <c r="C589" s="33" t="s">
        <v>73</v>
      </c>
      <c r="D589" s="34" t="s">
        <v>1216</v>
      </c>
      <c r="E589" s="35">
        <v>42.6</v>
      </c>
    </row>
    <row r="590" spans="1:5" customFormat="1" ht="33.75" x14ac:dyDescent="0.25">
      <c r="A590" s="31"/>
      <c r="B590" s="32" t="s">
        <v>1217</v>
      </c>
      <c r="C590" s="33" t="s">
        <v>73</v>
      </c>
      <c r="D590" s="34" t="s">
        <v>1218</v>
      </c>
      <c r="E590" s="35">
        <v>42.6</v>
      </c>
    </row>
    <row r="591" spans="1:5" customFormat="1" ht="22.5" x14ac:dyDescent="0.25">
      <c r="A591" s="31"/>
      <c r="B591" s="32" t="s">
        <v>1219</v>
      </c>
      <c r="C591" s="33" t="s">
        <v>65</v>
      </c>
      <c r="D591" s="34" t="s">
        <v>1220</v>
      </c>
      <c r="E591" s="35">
        <v>60.400000000000006</v>
      </c>
    </row>
    <row r="592" spans="1:5" customFormat="1" ht="22.5" x14ac:dyDescent="0.25">
      <c r="A592" s="31"/>
      <c r="B592" s="32" t="s">
        <v>1221</v>
      </c>
      <c r="C592" s="36" t="s">
        <v>73</v>
      </c>
      <c r="D592" s="37" t="s">
        <v>1222</v>
      </c>
      <c r="E592" s="35">
        <v>42.6</v>
      </c>
    </row>
    <row r="593" spans="1:5" customFormat="1" x14ac:dyDescent="0.25">
      <c r="A593" s="18" t="s">
        <v>13</v>
      </c>
      <c r="B593" s="18" t="s">
        <v>1223</v>
      </c>
      <c r="C593" s="38" t="s">
        <v>47</v>
      </c>
      <c r="D593" s="39" t="s">
        <v>1224</v>
      </c>
      <c r="E593" s="21">
        <v>31</v>
      </c>
    </row>
    <row r="594" spans="1:5" customFormat="1" x14ac:dyDescent="0.25">
      <c r="A594" s="31"/>
      <c r="B594" s="32" t="s">
        <v>1225</v>
      </c>
      <c r="C594" s="36" t="s">
        <v>47</v>
      </c>
      <c r="D594" s="37" t="s">
        <v>1226</v>
      </c>
      <c r="E594" s="35">
        <v>42.6</v>
      </c>
    </row>
    <row r="595" spans="1:5" customFormat="1" ht="22.5" x14ac:dyDescent="0.25">
      <c r="A595" s="31"/>
      <c r="B595" s="32" t="s">
        <v>1227</v>
      </c>
      <c r="C595" s="36" t="s">
        <v>1228</v>
      </c>
      <c r="D595" s="37" t="s">
        <v>1229</v>
      </c>
      <c r="E595" s="35">
        <v>42.6</v>
      </c>
    </row>
    <row r="596" spans="1:5" customFormat="1" ht="22.5" x14ac:dyDescent="0.25">
      <c r="A596" s="18" t="s">
        <v>13</v>
      </c>
      <c r="B596" s="18" t="s">
        <v>1230</v>
      </c>
      <c r="C596" s="38" t="s">
        <v>1228</v>
      </c>
      <c r="D596" s="39" t="s">
        <v>1231</v>
      </c>
      <c r="E596" s="21">
        <v>14</v>
      </c>
    </row>
    <row r="597" spans="1:5" customFormat="1" x14ac:dyDescent="0.25">
      <c r="A597" s="31"/>
      <c r="B597" s="32" t="s">
        <v>1232</v>
      </c>
      <c r="C597" s="36" t="s">
        <v>47</v>
      </c>
      <c r="D597" s="37" t="s">
        <v>1233</v>
      </c>
      <c r="E597" s="35">
        <v>42.6</v>
      </c>
    </row>
    <row r="598" spans="1:5" customFormat="1" ht="33.75" x14ac:dyDescent="0.25">
      <c r="A598" s="31"/>
      <c r="B598" s="32" t="s">
        <v>1234</v>
      </c>
      <c r="C598" s="36" t="s">
        <v>73</v>
      </c>
      <c r="D598" s="37" t="s">
        <v>1235</v>
      </c>
      <c r="E598" s="35">
        <v>8.9</v>
      </c>
    </row>
    <row r="599" spans="1:5" customFormat="1" ht="22.5" x14ac:dyDescent="0.25">
      <c r="A599" s="18" t="s">
        <v>45</v>
      </c>
      <c r="B599" s="18" t="s">
        <v>1236</v>
      </c>
      <c r="C599" s="19" t="s">
        <v>1237</v>
      </c>
      <c r="D599" s="102" t="s">
        <v>1238</v>
      </c>
      <c r="E599" s="25">
        <v>1286.9000000000001</v>
      </c>
    </row>
    <row r="600" spans="1:5" customFormat="1" x14ac:dyDescent="0.25">
      <c r="A600" s="50"/>
      <c r="B600" s="51" t="s">
        <v>1239</v>
      </c>
      <c r="C600" s="52" t="s">
        <v>47</v>
      </c>
      <c r="D600" s="34" t="s">
        <v>1240</v>
      </c>
      <c r="E600" s="35">
        <v>42.6</v>
      </c>
    </row>
    <row r="601" spans="1:5" customFormat="1" ht="22.5" x14ac:dyDescent="0.25">
      <c r="A601" s="18" t="s">
        <v>45</v>
      </c>
      <c r="B601" s="18" t="s">
        <v>1241</v>
      </c>
      <c r="C601" s="19" t="s">
        <v>1237</v>
      </c>
      <c r="D601" s="20" t="s">
        <v>1242</v>
      </c>
      <c r="E601" s="21">
        <v>1286.9000000000001</v>
      </c>
    </row>
    <row r="602" spans="1:5" customFormat="1" ht="22.5" x14ac:dyDescent="0.25">
      <c r="A602" s="18" t="s">
        <v>45</v>
      </c>
      <c r="B602" s="18" t="s">
        <v>1243</v>
      </c>
      <c r="C602" s="19" t="s">
        <v>1237</v>
      </c>
      <c r="D602" s="20" t="s">
        <v>1244</v>
      </c>
      <c r="E602" s="21">
        <v>826</v>
      </c>
    </row>
    <row r="603" spans="1:5" customFormat="1" ht="22.5" x14ac:dyDescent="0.25">
      <c r="A603" s="18" t="s">
        <v>45</v>
      </c>
      <c r="B603" s="18" t="s">
        <v>1245</v>
      </c>
      <c r="C603" s="19" t="s">
        <v>1237</v>
      </c>
      <c r="D603" s="20" t="s">
        <v>1246</v>
      </c>
      <c r="E603" s="21">
        <v>1286.9000000000001</v>
      </c>
    </row>
    <row r="604" spans="1:5" customFormat="1" ht="45" x14ac:dyDescent="0.25">
      <c r="A604" s="44"/>
      <c r="B604" s="148" t="s">
        <v>1247</v>
      </c>
      <c r="C604" s="72" t="s">
        <v>73</v>
      </c>
      <c r="D604" s="57" t="s">
        <v>1248</v>
      </c>
      <c r="E604" s="58">
        <v>37.9</v>
      </c>
    </row>
    <row r="605" spans="1:5" customFormat="1" x14ac:dyDescent="0.25">
      <c r="A605" s="31"/>
      <c r="B605" s="32" t="s">
        <v>1249</v>
      </c>
      <c r="C605" s="36" t="s">
        <v>73</v>
      </c>
      <c r="D605" s="37" t="s">
        <v>1250</v>
      </c>
      <c r="E605" s="35">
        <v>31.700000000000003</v>
      </c>
    </row>
    <row r="606" spans="1:5" customFormat="1" ht="22.5" x14ac:dyDescent="0.25">
      <c r="A606" s="31"/>
      <c r="B606" s="95" t="s">
        <v>1251</v>
      </c>
      <c r="C606" s="33" t="s">
        <v>65</v>
      </c>
      <c r="D606" s="34" t="s">
        <v>1252</v>
      </c>
      <c r="E606" s="35">
        <v>47.400000000000006</v>
      </c>
    </row>
    <row r="607" spans="1:5" customFormat="1" ht="22.5" x14ac:dyDescent="0.25">
      <c r="A607" s="18"/>
      <c r="B607" s="149" t="s">
        <v>1253</v>
      </c>
      <c r="C607" s="38" t="s">
        <v>65</v>
      </c>
      <c r="D607" s="39" t="s">
        <v>1254</v>
      </c>
      <c r="E607" s="21">
        <v>42.300000000000004</v>
      </c>
    </row>
    <row r="608" spans="1:5" customFormat="1" ht="22.5" x14ac:dyDescent="0.25">
      <c r="A608" s="18"/>
      <c r="B608" s="18" t="s">
        <v>1255</v>
      </c>
      <c r="C608" s="38" t="s">
        <v>65</v>
      </c>
      <c r="D608" s="39" t="s">
        <v>1256</v>
      </c>
      <c r="E608" s="21">
        <v>408.90000000000003</v>
      </c>
    </row>
    <row r="609" spans="1:5" customFormat="1" ht="22.5" x14ac:dyDescent="0.25">
      <c r="A609" s="18"/>
      <c r="B609" s="18" t="s">
        <v>1257</v>
      </c>
      <c r="C609" s="19" t="s">
        <v>65</v>
      </c>
      <c r="D609" s="20" t="s">
        <v>1258</v>
      </c>
      <c r="E609" s="21">
        <v>429.40000000000003</v>
      </c>
    </row>
    <row r="610" spans="1:5" customFormat="1" ht="22.5" x14ac:dyDescent="0.25">
      <c r="A610" s="18"/>
      <c r="B610" s="18" t="s">
        <v>1259</v>
      </c>
      <c r="C610" s="19" t="s">
        <v>65</v>
      </c>
      <c r="D610" s="20" t="s">
        <v>1260</v>
      </c>
      <c r="E610" s="21">
        <v>94.9</v>
      </c>
    </row>
    <row r="611" spans="1:5" customFormat="1" ht="22.5" x14ac:dyDescent="0.25">
      <c r="A611" s="18"/>
      <c r="B611" s="18" t="s">
        <v>1261</v>
      </c>
      <c r="C611" s="19" t="s">
        <v>65</v>
      </c>
      <c r="D611" s="20" t="s">
        <v>1262</v>
      </c>
      <c r="E611" s="21">
        <v>97</v>
      </c>
    </row>
    <row r="612" spans="1:5" customFormat="1" ht="22.5" x14ac:dyDescent="0.25">
      <c r="A612" s="18"/>
      <c r="B612" s="18" t="s">
        <v>1263</v>
      </c>
      <c r="C612" s="19" t="s">
        <v>65</v>
      </c>
      <c r="D612" s="20" t="s">
        <v>1264</v>
      </c>
      <c r="E612" s="21">
        <v>128.1</v>
      </c>
    </row>
    <row r="613" spans="1:5" customFormat="1" ht="22.5" x14ac:dyDescent="0.25">
      <c r="A613" s="18"/>
      <c r="B613" s="18" t="s">
        <v>1265</v>
      </c>
      <c r="C613" s="19" t="s">
        <v>65</v>
      </c>
      <c r="D613" s="20" t="s">
        <v>1266</v>
      </c>
      <c r="E613" s="21">
        <v>510</v>
      </c>
    </row>
    <row r="614" spans="1:5" customFormat="1" ht="22.5" x14ac:dyDescent="0.25">
      <c r="A614" s="18"/>
      <c r="B614" s="18" t="s">
        <v>1267</v>
      </c>
      <c r="C614" s="19" t="s">
        <v>65</v>
      </c>
      <c r="D614" s="20" t="s">
        <v>1268</v>
      </c>
      <c r="E614" s="21">
        <v>510</v>
      </c>
    </row>
    <row r="615" spans="1:5" customFormat="1" ht="22.5" x14ac:dyDescent="0.25">
      <c r="A615" s="31"/>
      <c r="B615" s="32" t="s">
        <v>1269</v>
      </c>
      <c r="C615" s="36" t="s">
        <v>73</v>
      </c>
      <c r="D615" s="37" t="s">
        <v>1270</v>
      </c>
      <c r="E615" s="35">
        <v>37.9</v>
      </c>
    </row>
    <row r="616" spans="1:5" customFormat="1" ht="33.75" x14ac:dyDescent="0.25">
      <c r="A616" s="31"/>
      <c r="B616" s="32" t="s">
        <v>1271</v>
      </c>
      <c r="C616" s="36" t="s">
        <v>73</v>
      </c>
      <c r="D616" s="37" t="s">
        <v>1272</v>
      </c>
      <c r="E616" s="35">
        <v>37.9</v>
      </c>
    </row>
    <row r="617" spans="1:5" customFormat="1" ht="22.5" x14ac:dyDescent="0.25">
      <c r="A617" s="31" t="s">
        <v>13</v>
      </c>
      <c r="B617" s="32" t="s">
        <v>1273</v>
      </c>
      <c r="C617" s="36" t="s">
        <v>65</v>
      </c>
      <c r="D617" s="37" t="s">
        <v>1274</v>
      </c>
      <c r="E617" s="35">
        <v>47.400000000000006</v>
      </c>
    </row>
    <row r="618" spans="1:5" customFormat="1" ht="56.25" x14ac:dyDescent="0.25">
      <c r="A618" s="99" t="s">
        <v>13</v>
      </c>
      <c r="B618" s="32" t="s">
        <v>1275</v>
      </c>
      <c r="C618" s="33" t="s">
        <v>600</v>
      </c>
      <c r="D618" s="34" t="s">
        <v>1276</v>
      </c>
      <c r="E618" s="82">
        <v>1775.9</v>
      </c>
    </row>
    <row r="619" spans="1:5" customFormat="1" ht="67.5" x14ac:dyDescent="0.25">
      <c r="A619" s="99" t="s">
        <v>13</v>
      </c>
      <c r="B619" s="32" t="s">
        <v>1277</v>
      </c>
      <c r="C619" s="33" t="s">
        <v>600</v>
      </c>
      <c r="D619" s="34" t="s">
        <v>1278</v>
      </c>
      <c r="E619" s="35">
        <v>1849.6000000000001</v>
      </c>
    </row>
    <row r="620" spans="1:5" customFormat="1" ht="67.5" x14ac:dyDescent="0.25">
      <c r="A620" s="99" t="s">
        <v>13</v>
      </c>
      <c r="B620" s="32" t="s">
        <v>1279</v>
      </c>
      <c r="C620" s="33" t="s">
        <v>600</v>
      </c>
      <c r="D620" s="34" t="s">
        <v>1280</v>
      </c>
      <c r="E620" s="35">
        <v>2915.1000000000004</v>
      </c>
    </row>
    <row r="621" spans="1:5" customFormat="1" ht="67.5" x14ac:dyDescent="0.25">
      <c r="A621" s="99" t="s">
        <v>13</v>
      </c>
      <c r="B621" s="32" t="s">
        <v>1281</v>
      </c>
      <c r="C621" s="36" t="s">
        <v>600</v>
      </c>
      <c r="D621" s="37" t="s">
        <v>1282</v>
      </c>
      <c r="E621" s="35">
        <v>1684.9</v>
      </c>
    </row>
    <row r="622" spans="1:5" customFormat="1" ht="67.5" x14ac:dyDescent="0.25">
      <c r="A622" s="99" t="s">
        <v>13</v>
      </c>
      <c r="B622" s="32" t="s">
        <v>1283</v>
      </c>
      <c r="C622" s="33" t="s">
        <v>600</v>
      </c>
      <c r="D622" s="34" t="s">
        <v>1284</v>
      </c>
      <c r="E622" s="35">
        <v>2835.5</v>
      </c>
    </row>
    <row r="623" spans="1:5" customFormat="1" ht="45" x14ac:dyDescent="0.25">
      <c r="A623" s="103"/>
      <c r="B623" s="104" t="s">
        <v>1285</v>
      </c>
      <c r="C623" s="150" t="s">
        <v>73</v>
      </c>
      <c r="D623" s="151" t="s">
        <v>1286</v>
      </c>
      <c r="E623" s="82">
        <v>9.8000000000000007</v>
      </c>
    </row>
    <row r="624" spans="1:5" customFormat="1" x14ac:dyDescent="0.25">
      <c r="A624" s="50"/>
      <c r="B624" s="51" t="s">
        <v>1287</v>
      </c>
      <c r="C624" s="52" t="s">
        <v>73</v>
      </c>
      <c r="D624" s="152" t="s">
        <v>1288</v>
      </c>
      <c r="E624" s="47">
        <v>13.200000000000001</v>
      </c>
    </row>
    <row r="625" spans="1:5" customFormat="1" x14ac:dyDescent="0.25">
      <c r="A625" s="31"/>
      <c r="B625" s="32" t="s">
        <v>1289</v>
      </c>
      <c r="C625" s="33" t="s">
        <v>73</v>
      </c>
      <c r="D625" s="34" t="s">
        <v>1290</v>
      </c>
      <c r="E625" s="35">
        <v>19.8</v>
      </c>
    </row>
    <row r="626" spans="1:5" customFormat="1" x14ac:dyDescent="0.25">
      <c r="A626" s="31"/>
      <c r="B626" s="32" t="s">
        <v>1291</v>
      </c>
      <c r="C626" s="36" t="s">
        <v>1292</v>
      </c>
      <c r="D626" s="37" t="s">
        <v>1293</v>
      </c>
      <c r="E626" s="35">
        <v>11.700000000000001</v>
      </c>
    </row>
    <row r="627" spans="1:5" customFormat="1" ht="22.5" x14ac:dyDescent="0.25">
      <c r="A627" s="31"/>
      <c r="B627" s="32" t="s">
        <v>1294</v>
      </c>
      <c r="C627" s="36" t="s">
        <v>73</v>
      </c>
      <c r="D627" s="37" t="s">
        <v>1295</v>
      </c>
      <c r="E627" s="35">
        <v>33.6</v>
      </c>
    </row>
    <row r="628" spans="1:5" customFormat="1" ht="45" x14ac:dyDescent="0.25">
      <c r="A628" s="31"/>
      <c r="B628" s="32" t="s">
        <v>1296</v>
      </c>
      <c r="C628" s="36" t="s">
        <v>73</v>
      </c>
      <c r="D628" s="37" t="s">
        <v>1297</v>
      </c>
      <c r="E628" s="35">
        <v>47.400000000000006</v>
      </c>
    </row>
    <row r="629" spans="1:5" customFormat="1" ht="33.75" x14ac:dyDescent="0.25">
      <c r="A629" s="31"/>
      <c r="B629" s="32" t="s">
        <v>1298</v>
      </c>
      <c r="C629" s="36" t="s">
        <v>73</v>
      </c>
      <c r="D629" s="37" t="s">
        <v>1299</v>
      </c>
      <c r="E629" s="35">
        <v>47.400000000000006</v>
      </c>
    </row>
    <row r="630" spans="1:5" customFormat="1" ht="22.5" x14ac:dyDescent="0.25">
      <c r="A630" s="31" t="s">
        <v>13</v>
      </c>
      <c r="B630" s="32" t="s">
        <v>1300</v>
      </c>
      <c r="C630" s="36" t="s">
        <v>73</v>
      </c>
      <c r="D630" s="37" t="s">
        <v>1301</v>
      </c>
      <c r="E630" s="35">
        <v>386.6</v>
      </c>
    </row>
    <row r="631" spans="1:5" customFormat="1" x14ac:dyDescent="0.25">
      <c r="A631" s="31" t="s">
        <v>13</v>
      </c>
      <c r="B631" s="32" t="s">
        <v>1302</v>
      </c>
      <c r="C631" s="36" t="s">
        <v>73</v>
      </c>
      <c r="D631" s="37" t="s">
        <v>1303</v>
      </c>
      <c r="E631" s="35">
        <v>395.40000000000003</v>
      </c>
    </row>
    <row r="632" spans="1:5" customFormat="1" ht="22.5" x14ac:dyDescent="0.25">
      <c r="A632" s="31" t="s">
        <v>13</v>
      </c>
      <c r="B632" s="32" t="s">
        <v>1304</v>
      </c>
      <c r="C632" s="36" t="s">
        <v>73</v>
      </c>
      <c r="D632" s="37" t="s">
        <v>1305</v>
      </c>
      <c r="E632" s="35">
        <v>47.400000000000006</v>
      </c>
    </row>
    <row r="633" spans="1:5" customFormat="1" ht="22.5" x14ac:dyDescent="0.25">
      <c r="A633" s="31"/>
      <c r="B633" s="32" t="s">
        <v>1306</v>
      </c>
      <c r="C633" s="36" t="s">
        <v>1307</v>
      </c>
      <c r="D633" s="37" t="s">
        <v>1308</v>
      </c>
      <c r="E633" s="35">
        <v>17.8</v>
      </c>
    </row>
    <row r="634" spans="1:5" customFormat="1" x14ac:dyDescent="0.25">
      <c r="A634" s="103"/>
      <c r="B634" s="104" t="s">
        <v>1309</v>
      </c>
      <c r="C634" s="80" t="s">
        <v>1035</v>
      </c>
      <c r="D634" s="59" t="s">
        <v>1310</v>
      </c>
      <c r="E634" s="60">
        <v>5.4</v>
      </c>
    </row>
    <row r="635" spans="1:5" customFormat="1" x14ac:dyDescent="0.25">
      <c r="A635" s="50"/>
      <c r="B635" s="51" t="s">
        <v>1311</v>
      </c>
      <c r="C635" s="100" t="s">
        <v>1035</v>
      </c>
      <c r="D635" s="57" t="s">
        <v>1312</v>
      </c>
      <c r="E635" s="58">
        <v>5.4</v>
      </c>
    </row>
    <row r="636" spans="1:5" customFormat="1" x14ac:dyDescent="0.25">
      <c r="A636" s="31"/>
      <c r="B636" s="32" t="s">
        <v>1313</v>
      </c>
      <c r="C636" s="36" t="s">
        <v>1035</v>
      </c>
      <c r="D636" s="37" t="s">
        <v>1314</v>
      </c>
      <c r="E636" s="35">
        <v>7.2</v>
      </c>
    </row>
    <row r="637" spans="1:5" customFormat="1" x14ac:dyDescent="0.25">
      <c r="A637" s="31"/>
      <c r="B637" s="32" t="s">
        <v>1315</v>
      </c>
      <c r="C637" s="36" t="s">
        <v>1035</v>
      </c>
      <c r="D637" s="37" t="s">
        <v>1316</v>
      </c>
      <c r="E637" s="35">
        <v>9.1</v>
      </c>
    </row>
    <row r="638" spans="1:5" customFormat="1" ht="78.75" x14ac:dyDescent="0.25">
      <c r="A638" s="31"/>
      <c r="B638" s="32" t="s">
        <v>1317</v>
      </c>
      <c r="C638" s="36" t="s">
        <v>1318</v>
      </c>
      <c r="D638" s="37" t="s">
        <v>1319</v>
      </c>
      <c r="E638" s="35">
        <v>21.8</v>
      </c>
    </row>
    <row r="639" spans="1:5" customFormat="1" x14ac:dyDescent="0.25">
      <c r="A639" s="31"/>
      <c r="B639" s="32" t="s">
        <v>1320</v>
      </c>
      <c r="C639" s="36" t="s">
        <v>73</v>
      </c>
      <c r="D639" s="37" t="s">
        <v>1321</v>
      </c>
      <c r="E639" s="35">
        <v>32.700000000000003</v>
      </c>
    </row>
    <row r="640" spans="1:5" customFormat="1" ht="33.75" x14ac:dyDescent="0.25">
      <c r="A640" s="31"/>
      <c r="B640" s="32" t="s">
        <v>1322</v>
      </c>
      <c r="C640" s="36" t="s">
        <v>1323</v>
      </c>
      <c r="D640" s="37" t="s">
        <v>1324</v>
      </c>
      <c r="E640" s="35">
        <v>9.1</v>
      </c>
    </row>
    <row r="641" spans="1:5" customFormat="1" ht="33.75" x14ac:dyDescent="0.25">
      <c r="A641" s="31"/>
      <c r="B641" s="32" t="s">
        <v>1325</v>
      </c>
      <c r="C641" s="36" t="s">
        <v>1307</v>
      </c>
      <c r="D641" s="37" t="s">
        <v>1326</v>
      </c>
      <c r="E641" s="35">
        <v>21.8</v>
      </c>
    </row>
    <row r="642" spans="1:5" customFormat="1" ht="33.75" x14ac:dyDescent="0.25">
      <c r="A642" s="31"/>
      <c r="B642" s="32" t="s">
        <v>1327</v>
      </c>
      <c r="C642" s="36" t="s">
        <v>73</v>
      </c>
      <c r="D642" s="37" t="s">
        <v>1328</v>
      </c>
      <c r="E642" s="35">
        <v>21.8</v>
      </c>
    </row>
    <row r="643" spans="1:5" customFormat="1" ht="56.25" x14ac:dyDescent="0.25">
      <c r="A643" s="31"/>
      <c r="B643" s="32" t="s">
        <v>1329</v>
      </c>
      <c r="C643" s="36" t="s">
        <v>73</v>
      </c>
      <c r="D643" s="37" t="s">
        <v>1330</v>
      </c>
      <c r="E643" s="35">
        <v>10.8</v>
      </c>
    </row>
    <row r="644" spans="1:5" customFormat="1" ht="33.75" x14ac:dyDescent="0.25">
      <c r="A644" s="31"/>
      <c r="B644" s="32" t="s">
        <v>1331</v>
      </c>
      <c r="C644" s="36" t="s">
        <v>1035</v>
      </c>
      <c r="D644" s="37" t="s">
        <v>1332</v>
      </c>
      <c r="E644" s="35">
        <v>16.400000000000002</v>
      </c>
    </row>
    <row r="645" spans="1:5" customFormat="1" ht="22.5" x14ac:dyDescent="0.25">
      <c r="A645" s="31"/>
      <c r="B645" s="32" t="s">
        <v>1333</v>
      </c>
      <c r="C645" s="33" t="s">
        <v>1035</v>
      </c>
      <c r="D645" s="34" t="s">
        <v>1334</v>
      </c>
      <c r="E645" s="35">
        <v>16.400000000000002</v>
      </c>
    </row>
    <row r="646" spans="1:5" customFormat="1" ht="22.5" x14ac:dyDescent="0.25">
      <c r="A646" s="31"/>
      <c r="B646" s="32" t="s">
        <v>1335</v>
      </c>
      <c r="C646" s="33" t="s">
        <v>1035</v>
      </c>
      <c r="D646" s="34" t="s">
        <v>1336</v>
      </c>
      <c r="E646" s="35">
        <v>16.400000000000002</v>
      </c>
    </row>
    <row r="647" spans="1:5" customFormat="1" x14ac:dyDescent="0.25">
      <c r="A647" s="31"/>
      <c r="B647" s="32" t="s">
        <v>1337</v>
      </c>
      <c r="C647" s="33" t="s">
        <v>1035</v>
      </c>
      <c r="D647" s="34" t="s">
        <v>1338</v>
      </c>
      <c r="E647" s="35">
        <v>21.1</v>
      </c>
    </row>
    <row r="648" spans="1:5" customFormat="1" ht="22.5" x14ac:dyDescent="0.25">
      <c r="A648" s="18"/>
      <c r="B648" s="18" t="s">
        <v>1339</v>
      </c>
      <c r="C648" s="19" t="s">
        <v>1035</v>
      </c>
      <c r="D648" s="20" t="s">
        <v>1340</v>
      </c>
      <c r="E648" s="21">
        <v>34</v>
      </c>
    </row>
    <row r="649" spans="1:5" customFormat="1" ht="22.5" x14ac:dyDescent="0.25">
      <c r="A649" s="31"/>
      <c r="B649" s="32" t="s">
        <v>1341</v>
      </c>
      <c r="C649" s="33" t="s">
        <v>1292</v>
      </c>
      <c r="D649" s="34" t="s">
        <v>1342</v>
      </c>
      <c r="E649" s="35">
        <v>36.200000000000003</v>
      </c>
    </row>
    <row r="650" spans="1:5" customFormat="1" x14ac:dyDescent="0.25">
      <c r="A650" s="31"/>
      <c r="B650" s="32" t="s">
        <v>1343</v>
      </c>
      <c r="C650" s="33" t="s">
        <v>1292</v>
      </c>
      <c r="D650" s="34" t="s">
        <v>1344</v>
      </c>
      <c r="E650" s="35">
        <v>36.200000000000003</v>
      </c>
    </row>
    <row r="651" spans="1:5" customFormat="1" ht="22.5" x14ac:dyDescent="0.25">
      <c r="A651" s="31"/>
      <c r="B651" s="32" t="s">
        <v>1345</v>
      </c>
      <c r="C651" s="33" t="s">
        <v>1292</v>
      </c>
      <c r="D651" s="34" t="s">
        <v>1346</v>
      </c>
      <c r="E651" s="35">
        <v>10.8</v>
      </c>
    </row>
    <row r="652" spans="1:5" customFormat="1" x14ac:dyDescent="0.25">
      <c r="A652" s="31"/>
      <c r="B652" s="32" t="s">
        <v>1347</v>
      </c>
      <c r="C652" s="36" t="s">
        <v>1292</v>
      </c>
      <c r="D652" s="37" t="s">
        <v>1348</v>
      </c>
      <c r="E652" s="35">
        <v>14.600000000000001</v>
      </c>
    </row>
    <row r="653" spans="1:5" customFormat="1" ht="22.5" x14ac:dyDescent="0.25">
      <c r="A653" s="18"/>
      <c r="B653" s="18" t="s">
        <v>1349</v>
      </c>
      <c r="C653" s="38" t="s">
        <v>1350</v>
      </c>
      <c r="D653" s="39" t="s">
        <v>1351</v>
      </c>
      <c r="E653" s="21">
        <v>12</v>
      </c>
    </row>
    <row r="654" spans="1:5" customFormat="1" ht="22.5" x14ac:dyDescent="0.25">
      <c r="A654" s="31" t="s">
        <v>13</v>
      </c>
      <c r="B654" s="32" t="s">
        <v>1352</v>
      </c>
      <c r="C654" s="36" t="s">
        <v>1292</v>
      </c>
      <c r="D654" s="37" t="s">
        <v>1353</v>
      </c>
      <c r="E654" s="35">
        <v>263.60000000000002</v>
      </c>
    </row>
    <row r="655" spans="1:5" customFormat="1" ht="22.5" x14ac:dyDescent="0.25">
      <c r="A655" s="31" t="s">
        <v>13</v>
      </c>
      <c r="B655" s="32" t="s">
        <v>1354</v>
      </c>
      <c r="C655" s="36" t="s">
        <v>1292</v>
      </c>
      <c r="D655" s="37" t="s">
        <v>1355</v>
      </c>
      <c r="E655" s="35">
        <v>329.40000000000003</v>
      </c>
    </row>
    <row r="656" spans="1:5" customFormat="1" ht="22.5" x14ac:dyDescent="0.25">
      <c r="A656" s="31" t="s">
        <v>13</v>
      </c>
      <c r="B656" s="32" t="s">
        <v>1356</v>
      </c>
      <c r="C656" s="36" t="s">
        <v>1292</v>
      </c>
      <c r="D656" s="37" t="s">
        <v>1357</v>
      </c>
      <c r="E656" s="35">
        <v>263.60000000000002</v>
      </c>
    </row>
    <row r="657" spans="1:5" customFormat="1" x14ac:dyDescent="0.25">
      <c r="A657" s="18" t="s">
        <v>13</v>
      </c>
      <c r="B657" s="18" t="s">
        <v>1358</v>
      </c>
      <c r="C657" s="38" t="s">
        <v>1292</v>
      </c>
      <c r="D657" s="39" t="s">
        <v>1359</v>
      </c>
      <c r="E657" s="21">
        <v>235</v>
      </c>
    </row>
    <row r="658" spans="1:5" customFormat="1" x14ac:dyDescent="0.25">
      <c r="A658" s="18"/>
      <c r="B658" s="18" t="s">
        <v>1360</v>
      </c>
      <c r="C658" s="38" t="s">
        <v>1292</v>
      </c>
      <c r="D658" s="39" t="s">
        <v>1361</v>
      </c>
      <c r="E658" s="21">
        <v>247.9</v>
      </c>
    </row>
    <row r="659" spans="1:5" customFormat="1" x14ac:dyDescent="0.25">
      <c r="A659" s="18" t="s">
        <v>13</v>
      </c>
      <c r="B659" s="18" t="s">
        <v>1362</v>
      </c>
      <c r="C659" s="38" t="s">
        <v>1292</v>
      </c>
      <c r="D659" s="39" t="s">
        <v>1363</v>
      </c>
      <c r="E659" s="21">
        <v>235.20000000000002</v>
      </c>
    </row>
    <row r="660" spans="1:5" customFormat="1" ht="45" x14ac:dyDescent="0.25">
      <c r="A660" s="31" t="s">
        <v>13</v>
      </c>
      <c r="B660" s="32" t="s">
        <v>1364</v>
      </c>
      <c r="C660" s="36" t="s">
        <v>1292</v>
      </c>
      <c r="D660" s="37" t="s">
        <v>1365</v>
      </c>
      <c r="E660" s="35">
        <v>395.40000000000003</v>
      </c>
    </row>
    <row r="661" spans="1:5" customFormat="1" x14ac:dyDescent="0.25">
      <c r="A661" s="31" t="s">
        <v>13</v>
      </c>
      <c r="B661" s="32" t="s">
        <v>1366</v>
      </c>
      <c r="C661" s="36" t="s">
        <v>1292</v>
      </c>
      <c r="D661" s="37" t="s">
        <v>1367</v>
      </c>
      <c r="E661" s="35">
        <v>395.40000000000003</v>
      </c>
    </row>
    <row r="662" spans="1:5" customFormat="1" ht="22.5" x14ac:dyDescent="0.25">
      <c r="A662" s="31" t="s">
        <v>13</v>
      </c>
      <c r="B662" s="32" t="s">
        <v>1368</v>
      </c>
      <c r="C662" s="36" t="s">
        <v>1292</v>
      </c>
      <c r="D662" s="37" t="s">
        <v>1369</v>
      </c>
      <c r="E662" s="35">
        <v>395.40000000000003</v>
      </c>
    </row>
    <row r="663" spans="1:5" customFormat="1" ht="33.75" x14ac:dyDescent="0.25">
      <c r="A663" s="31" t="s">
        <v>13</v>
      </c>
      <c r="B663" s="32" t="s">
        <v>1370</v>
      </c>
      <c r="C663" s="36" t="s">
        <v>1292</v>
      </c>
      <c r="D663" s="37" t="s">
        <v>1371</v>
      </c>
      <c r="E663" s="35">
        <v>527.1</v>
      </c>
    </row>
    <row r="664" spans="1:5" customFormat="1" ht="45" x14ac:dyDescent="0.25">
      <c r="A664" s="31" t="s">
        <v>13</v>
      </c>
      <c r="B664" s="32" t="s">
        <v>1372</v>
      </c>
      <c r="C664" s="36" t="s">
        <v>1292</v>
      </c>
      <c r="D664" s="37" t="s">
        <v>1373</v>
      </c>
      <c r="E664" s="35">
        <v>329.40000000000003</v>
      </c>
    </row>
    <row r="665" spans="1:5" customFormat="1" x14ac:dyDescent="0.25">
      <c r="A665" s="31"/>
      <c r="B665" s="32" t="s">
        <v>1374</v>
      </c>
      <c r="C665" s="36" t="s">
        <v>73</v>
      </c>
      <c r="D665" s="37" t="s">
        <v>1375</v>
      </c>
      <c r="E665" s="35">
        <v>29</v>
      </c>
    </row>
    <row r="666" spans="1:5" customFormat="1" ht="22.5" x14ac:dyDescent="0.25">
      <c r="A666" s="31" t="s">
        <v>13</v>
      </c>
      <c r="B666" s="32" t="s">
        <v>1376</v>
      </c>
      <c r="C666" s="36" t="s">
        <v>1292</v>
      </c>
      <c r="D666" s="37" t="s">
        <v>1377</v>
      </c>
      <c r="E666" s="35">
        <v>329.40000000000003</v>
      </c>
    </row>
    <row r="667" spans="1:5" customFormat="1" x14ac:dyDescent="0.25">
      <c r="A667" s="18" t="s">
        <v>13</v>
      </c>
      <c r="B667" s="18" t="s">
        <v>1378</v>
      </c>
      <c r="C667" s="38" t="s">
        <v>73</v>
      </c>
      <c r="D667" s="39" t="s">
        <v>1379</v>
      </c>
      <c r="E667" s="21">
        <v>1419</v>
      </c>
    </row>
    <row r="668" spans="1:5" customFormat="1" x14ac:dyDescent="0.25">
      <c r="A668" s="18"/>
      <c r="B668" s="18" t="s">
        <v>1380</v>
      </c>
      <c r="C668" s="38" t="s">
        <v>1292</v>
      </c>
      <c r="D668" s="39" t="s">
        <v>1381</v>
      </c>
      <c r="E668" s="21">
        <v>882</v>
      </c>
    </row>
    <row r="669" spans="1:5" customFormat="1" ht="33.75" x14ac:dyDescent="0.25">
      <c r="A669" s="53"/>
      <c r="B669" s="153" t="s">
        <v>1382</v>
      </c>
      <c r="C669" s="154" t="s">
        <v>600</v>
      </c>
      <c r="D669" s="81" t="s">
        <v>1383</v>
      </c>
      <c r="E669" s="82">
        <v>85.5</v>
      </c>
    </row>
    <row r="670" spans="1:5" customFormat="1" ht="33.75" x14ac:dyDescent="0.25">
      <c r="A670" s="44"/>
      <c r="B670" s="45" t="s">
        <v>1384</v>
      </c>
      <c r="C670" s="72" t="s">
        <v>600</v>
      </c>
      <c r="D670" s="57" t="s">
        <v>1385</v>
      </c>
      <c r="E670" s="58">
        <v>175.5</v>
      </c>
    </row>
    <row r="671" spans="1:5" customFormat="1" ht="33.75" x14ac:dyDescent="0.25">
      <c r="A671" s="31"/>
      <c r="B671" s="32" t="s">
        <v>1386</v>
      </c>
      <c r="C671" s="36" t="s">
        <v>600</v>
      </c>
      <c r="D671" s="37" t="s">
        <v>1387</v>
      </c>
      <c r="E671" s="35">
        <v>96.7</v>
      </c>
    </row>
    <row r="672" spans="1:5" customFormat="1" ht="33.75" x14ac:dyDescent="0.25">
      <c r="A672" s="31"/>
      <c r="B672" s="32" t="s">
        <v>1388</v>
      </c>
      <c r="C672" s="36" t="s">
        <v>600</v>
      </c>
      <c r="D672" s="37" t="s">
        <v>1389</v>
      </c>
      <c r="E672" s="35">
        <v>153.60000000000002</v>
      </c>
    </row>
    <row r="673" spans="1:5" customFormat="1" ht="22.5" x14ac:dyDescent="0.25">
      <c r="A673" s="31"/>
      <c r="B673" s="32" t="s">
        <v>1390</v>
      </c>
      <c r="C673" s="36" t="s">
        <v>600</v>
      </c>
      <c r="D673" s="37" t="s">
        <v>1391</v>
      </c>
      <c r="E673" s="35">
        <v>117.9</v>
      </c>
    </row>
    <row r="674" spans="1:5" customFormat="1" ht="22.5" x14ac:dyDescent="0.25">
      <c r="A674" s="31"/>
      <c r="B674" s="32" t="s">
        <v>1392</v>
      </c>
      <c r="C674" s="33" t="s">
        <v>600</v>
      </c>
      <c r="D674" s="34" t="s">
        <v>1393</v>
      </c>
      <c r="E674" s="35">
        <v>190</v>
      </c>
    </row>
    <row r="675" spans="1:5" customFormat="1" ht="22.5" x14ac:dyDescent="0.25">
      <c r="A675" s="31"/>
      <c r="B675" s="32" t="s">
        <v>1394</v>
      </c>
      <c r="C675" s="33" t="s">
        <v>600</v>
      </c>
      <c r="D675" s="130" t="s">
        <v>1395</v>
      </c>
      <c r="E675" s="35">
        <v>90</v>
      </c>
    </row>
    <row r="676" spans="1:5" customFormat="1" ht="22.5" x14ac:dyDescent="0.25">
      <c r="A676" s="31"/>
      <c r="B676" s="32" t="s">
        <v>1396</v>
      </c>
      <c r="C676" s="33" t="s">
        <v>600</v>
      </c>
      <c r="D676" s="34" t="s">
        <v>1397</v>
      </c>
      <c r="E676" s="35">
        <v>175.5</v>
      </c>
    </row>
    <row r="677" spans="1:5" customFormat="1" ht="22.5" x14ac:dyDescent="0.25">
      <c r="A677" s="31"/>
      <c r="B677" s="32" t="s">
        <v>1398</v>
      </c>
      <c r="C677" s="36" t="s">
        <v>600</v>
      </c>
      <c r="D677" s="136" t="s">
        <v>1399</v>
      </c>
      <c r="E677" s="35">
        <v>89.9</v>
      </c>
    </row>
    <row r="678" spans="1:5" customFormat="1" ht="22.5" x14ac:dyDescent="0.25">
      <c r="A678" s="31"/>
      <c r="B678" s="32" t="s">
        <v>1400</v>
      </c>
      <c r="C678" s="36" t="s">
        <v>600</v>
      </c>
      <c r="D678" s="37" t="s">
        <v>1401</v>
      </c>
      <c r="E678" s="35">
        <v>131.70000000000002</v>
      </c>
    </row>
    <row r="679" spans="1:5" customFormat="1" ht="22.5" x14ac:dyDescent="0.25">
      <c r="A679" s="31"/>
      <c r="B679" s="32" t="s">
        <v>1402</v>
      </c>
      <c r="C679" s="36" t="s">
        <v>600</v>
      </c>
      <c r="D679" s="37" t="s">
        <v>1403</v>
      </c>
      <c r="E679" s="35">
        <v>111.7</v>
      </c>
    </row>
    <row r="680" spans="1:5" customFormat="1" x14ac:dyDescent="0.25">
      <c r="A680" s="31"/>
      <c r="B680" s="32" t="s">
        <v>1404</v>
      </c>
      <c r="C680" s="36" t="s">
        <v>600</v>
      </c>
      <c r="D680" s="37" t="s">
        <v>1405</v>
      </c>
      <c r="E680" s="35">
        <v>39.6</v>
      </c>
    </row>
    <row r="681" spans="1:5" customFormat="1" x14ac:dyDescent="0.25">
      <c r="A681" s="31" t="s">
        <v>13</v>
      </c>
      <c r="B681" s="32" t="s">
        <v>1406</v>
      </c>
      <c r="C681" s="36" t="s">
        <v>600</v>
      </c>
      <c r="D681" s="37" t="s">
        <v>1407</v>
      </c>
      <c r="E681" s="35">
        <v>92.100000000000009</v>
      </c>
    </row>
    <row r="682" spans="1:5" customFormat="1" ht="22.5" x14ac:dyDescent="0.25">
      <c r="A682" s="31" t="s">
        <v>13</v>
      </c>
      <c r="B682" s="32" t="s">
        <v>1408</v>
      </c>
      <c r="C682" s="36" t="s">
        <v>600</v>
      </c>
      <c r="D682" s="37" t="s">
        <v>1409</v>
      </c>
      <c r="E682" s="35">
        <v>38.800000000000004</v>
      </c>
    </row>
    <row r="683" spans="1:5" customFormat="1" ht="45" x14ac:dyDescent="0.25">
      <c r="A683" s="31"/>
      <c r="B683" s="32" t="s">
        <v>1410</v>
      </c>
      <c r="C683" s="36" t="s">
        <v>600</v>
      </c>
      <c r="D683" s="37" t="s">
        <v>1411</v>
      </c>
      <c r="E683" s="35">
        <v>69.8</v>
      </c>
    </row>
    <row r="684" spans="1:5" customFormat="1" ht="33.75" x14ac:dyDescent="0.25">
      <c r="A684" s="31"/>
      <c r="B684" s="32" t="s">
        <v>1412</v>
      </c>
      <c r="C684" s="36" t="s">
        <v>600</v>
      </c>
      <c r="D684" s="37" t="s">
        <v>1413</v>
      </c>
      <c r="E684" s="35">
        <v>59.400000000000006</v>
      </c>
    </row>
    <row r="685" spans="1:5" customFormat="1" ht="45" x14ac:dyDescent="0.25">
      <c r="A685" s="31"/>
      <c r="B685" s="32" t="s">
        <v>1414</v>
      </c>
      <c r="C685" s="36" t="s">
        <v>600</v>
      </c>
      <c r="D685" s="37" t="s">
        <v>1415</v>
      </c>
      <c r="E685" s="35">
        <v>16.400000000000002</v>
      </c>
    </row>
    <row r="686" spans="1:5" customFormat="1" ht="22.5" x14ac:dyDescent="0.25">
      <c r="A686" s="31"/>
      <c r="B686" s="32" t="s">
        <v>1416</v>
      </c>
      <c r="C686" s="36" t="s">
        <v>600</v>
      </c>
      <c r="D686" s="37" t="s">
        <v>1417</v>
      </c>
      <c r="E686" s="35">
        <v>72</v>
      </c>
    </row>
    <row r="687" spans="1:5" customFormat="1" ht="22.5" x14ac:dyDescent="0.25">
      <c r="A687" s="31"/>
      <c r="B687" s="32" t="s">
        <v>1418</v>
      </c>
      <c r="C687" s="36" t="s">
        <v>600</v>
      </c>
      <c r="D687" s="37" t="s">
        <v>1419</v>
      </c>
      <c r="E687" s="35">
        <v>22.8</v>
      </c>
    </row>
    <row r="688" spans="1:5" customFormat="1" x14ac:dyDescent="0.25">
      <c r="A688" s="31"/>
      <c r="B688" s="32" t="s">
        <v>1420</v>
      </c>
      <c r="C688" s="36" t="s">
        <v>600</v>
      </c>
      <c r="D688" s="37" t="s">
        <v>1421</v>
      </c>
      <c r="E688" s="35">
        <v>30.900000000000002</v>
      </c>
    </row>
    <row r="689" spans="1:5" customFormat="1" ht="22.5" x14ac:dyDescent="0.25">
      <c r="A689" s="31"/>
      <c r="B689" s="32" t="s">
        <v>1422</v>
      </c>
      <c r="C689" s="36" t="s">
        <v>600</v>
      </c>
      <c r="D689" s="37" t="s">
        <v>1423</v>
      </c>
      <c r="E689" s="35">
        <v>13.200000000000001</v>
      </c>
    </row>
    <row r="690" spans="1:5" customFormat="1" ht="22.5" x14ac:dyDescent="0.25">
      <c r="A690" s="31"/>
      <c r="B690" s="32" t="s">
        <v>1424</v>
      </c>
      <c r="C690" s="36" t="s">
        <v>600</v>
      </c>
      <c r="D690" s="37" t="s">
        <v>1425</v>
      </c>
      <c r="E690" s="35">
        <v>19.8</v>
      </c>
    </row>
    <row r="691" spans="1:5" customFormat="1" ht="22.5" x14ac:dyDescent="0.25">
      <c r="A691" s="31"/>
      <c r="B691" s="32" t="s">
        <v>1426</v>
      </c>
      <c r="C691" s="36" t="s">
        <v>600</v>
      </c>
      <c r="D691" s="37" t="s">
        <v>1427</v>
      </c>
      <c r="E691" s="35">
        <v>12</v>
      </c>
    </row>
    <row r="692" spans="1:5" customFormat="1" ht="22.5" x14ac:dyDescent="0.25">
      <c r="A692" s="31"/>
      <c r="B692" s="32" t="s">
        <v>1428</v>
      </c>
      <c r="C692" s="36" t="s">
        <v>600</v>
      </c>
      <c r="D692" s="37" t="s">
        <v>1429</v>
      </c>
      <c r="E692" s="35">
        <v>17.8</v>
      </c>
    </row>
    <row r="693" spans="1:5" customFormat="1" ht="33.75" x14ac:dyDescent="0.25">
      <c r="A693" s="31"/>
      <c r="B693" s="32" t="s">
        <v>1430</v>
      </c>
      <c r="C693" s="36" t="s">
        <v>600</v>
      </c>
      <c r="D693" s="37" t="s">
        <v>1431</v>
      </c>
      <c r="E693" s="35">
        <v>11.200000000000001</v>
      </c>
    </row>
    <row r="694" spans="1:5" customFormat="1" ht="33.75" x14ac:dyDescent="0.25">
      <c r="A694" s="31"/>
      <c r="B694" s="32" t="s">
        <v>1432</v>
      </c>
      <c r="C694" s="36" t="s">
        <v>600</v>
      </c>
      <c r="D694" s="37" t="s">
        <v>1433</v>
      </c>
      <c r="E694" s="35">
        <v>6.9</v>
      </c>
    </row>
    <row r="695" spans="1:5" customFormat="1" ht="45" x14ac:dyDescent="0.25">
      <c r="A695" s="31"/>
      <c r="B695" s="32" t="s">
        <v>1434</v>
      </c>
      <c r="C695" s="36" t="s">
        <v>600</v>
      </c>
      <c r="D695" s="37" t="s">
        <v>1435</v>
      </c>
      <c r="E695" s="35">
        <v>85.7</v>
      </c>
    </row>
    <row r="696" spans="1:5" customFormat="1" ht="33.75" x14ac:dyDescent="0.25">
      <c r="A696" s="31"/>
      <c r="B696" s="32" t="s">
        <v>1436</v>
      </c>
      <c r="C696" s="36" t="s">
        <v>600</v>
      </c>
      <c r="D696" s="37" t="s">
        <v>1437</v>
      </c>
      <c r="E696" s="35">
        <v>108</v>
      </c>
    </row>
    <row r="697" spans="1:5" customFormat="1" ht="33.75" x14ac:dyDescent="0.25">
      <c r="A697" s="31"/>
      <c r="B697" s="32" t="s">
        <v>1438</v>
      </c>
      <c r="C697" s="36" t="s">
        <v>600</v>
      </c>
      <c r="D697" s="37" t="s">
        <v>1439</v>
      </c>
      <c r="E697" s="35">
        <v>19.100000000000001</v>
      </c>
    </row>
    <row r="698" spans="1:5" customFormat="1" ht="33.75" x14ac:dyDescent="0.25">
      <c r="A698" s="31"/>
      <c r="B698" s="32" t="s">
        <v>1440</v>
      </c>
      <c r="C698" s="36" t="s">
        <v>600</v>
      </c>
      <c r="D698" s="37" t="s">
        <v>1441</v>
      </c>
      <c r="E698" s="35">
        <v>67.900000000000006</v>
      </c>
    </row>
    <row r="699" spans="1:5" customFormat="1" ht="45" x14ac:dyDescent="0.25">
      <c r="A699" s="31"/>
      <c r="B699" s="32" t="s">
        <v>1442</v>
      </c>
      <c r="C699" s="36" t="s">
        <v>600</v>
      </c>
      <c r="D699" s="37" t="s">
        <v>1443</v>
      </c>
      <c r="E699" s="35">
        <v>29.1</v>
      </c>
    </row>
    <row r="700" spans="1:5" customFormat="1" ht="45" x14ac:dyDescent="0.25">
      <c r="A700" s="31"/>
      <c r="B700" s="32" t="s">
        <v>1444</v>
      </c>
      <c r="C700" s="36" t="s">
        <v>600</v>
      </c>
      <c r="D700" s="37" t="s">
        <v>1445</v>
      </c>
      <c r="E700" s="35">
        <v>48</v>
      </c>
    </row>
    <row r="701" spans="1:5" customFormat="1" ht="22.5" x14ac:dyDescent="0.25">
      <c r="A701" s="31"/>
      <c r="B701" s="32" t="s">
        <v>1446</v>
      </c>
      <c r="C701" s="36" t="s">
        <v>600</v>
      </c>
      <c r="D701" s="37" t="s">
        <v>1447</v>
      </c>
      <c r="E701" s="35">
        <v>33</v>
      </c>
    </row>
    <row r="702" spans="1:5" customFormat="1" ht="22.5" x14ac:dyDescent="0.25">
      <c r="A702" s="31"/>
      <c r="B702" s="32" t="s">
        <v>1448</v>
      </c>
      <c r="C702" s="36" t="s">
        <v>600</v>
      </c>
      <c r="D702" s="37" t="s">
        <v>1449</v>
      </c>
      <c r="E702" s="35">
        <v>19.5</v>
      </c>
    </row>
    <row r="703" spans="1:5" customFormat="1" ht="22.5" x14ac:dyDescent="0.25">
      <c r="A703" s="31"/>
      <c r="B703" s="32" t="s">
        <v>1450</v>
      </c>
      <c r="C703" s="36" t="s">
        <v>600</v>
      </c>
      <c r="D703" s="37" t="s">
        <v>1451</v>
      </c>
      <c r="E703" s="35">
        <v>18.7</v>
      </c>
    </row>
    <row r="704" spans="1:5" customFormat="1" ht="33.75" x14ac:dyDescent="0.25">
      <c r="A704" s="31"/>
      <c r="B704" s="32" t="s">
        <v>1452</v>
      </c>
      <c r="C704" s="36" t="s">
        <v>600</v>
      </c>
      <c r="D704" s="37" t="s">
        <v>1453</v>
      </c>
      <c r="E704" s="35">
        <v>32.700000000000003</v>
      </c>
    </row>
    <row r="705" spans="1:5" customFormat="1" ht="33.75" x14ac:dyDescent="0.25">
      <c r="A705" s="31"/>
      <c r="B705" s="32" t="s">
        <v>1454</v>
      </c>
      <c r="C705" s="36" t="s">
        <v>600</v>
      </c>
      <c r="D705" s="37" t="s">
        <v>1455</v>
      </c>
      <c r="E705" s="35">
        <v>26.5</v>
      </c>
    </row>
    <row r="706" spans="1:5" customFormat="1" ht="45" x14ac:dyDescent="0.25">
      <c r="A706" s="31"/>
      <c r="B706" s="32" t="s">
        <v>1456</v>
      </c>
      <c r="C706" s="36" t="s">
        <v>600</v>
      </c>
      <c r="D706" s="37" t="s">
        <v>1457</v>
      </c>
      <c r="E706" s="35">
        <v>31.3</v>
      </c>
    </row>
    <row r="707" spans="1:5" customFormat="1" ht="45" x14ac:dyDescent="0.25">
      <c r="A707" s="31"/>
      <c r="B707" s="32" t="s">
        <v>1458</v>
      </c>
      <c r="C707" s="36" t="s">
        <v>600</v>
      </c>
      <c r="D707" s="37" t="s">
        <v>1459</v>
      </c>
      <c r="E707" s="35">
        <v>22.1</v>
      </c>
    </row>
    <row r="708" spans="1:5" customFormat="1" ht="33.75" x14ac:dyDescent="0.25">
      <c r="A708" s="31"/>
      <c r="B708" s="32" t="s">
        <v>1460</v>
      </c>
      <c r="C708" s="36" t="s">
        <v>600</v>
      </c>
      <c r="D708" s="37" t="s">
        <v>1461</v>
      </c>
      <c r="E708" s="35">
        <v>53</v>
      </c>
    </row>
    <row r="709" spans="1:5" customFormat="1" x14ac:dyDescent="0.25">
      <c r="A709" s="31"/>
      <c r="B709" s="32" t="s">
        <v>1462</v>
      </c>
      <c r="C709" s="36" t="s">
        <v>600</v>
      </c>
      <c r="D709" s="37" t="s">
        <v>1463</v>
      </c>
      <c r="E709" s="35">
        <v>73.7</v>
      </c>
    </row>
    <row r="710" spans="1:5" customFormat="1" ht="22.5" x14ac:dyDescent="0.25">
      <c r="A710" s="31"/>
      <c r="B710" s="32" t="s">
        <v>1464</v>
      </c>
      <c r="C710" s="36" t="s">
        <v>600</v>
      </c>
      <c r="D710" s="37" t="s">
        <v>1465</v>
      </c>
      <c r="E710" s="35">
        <v>37.700000000000003</v>
      </c>
    </row>
    <row r="711" spans="1:5" customFormat="1" ht="22.5" x14ac:dyDescent="0.25">
      <c r="A711" s="31"/>
      <c r="B711" s="32" t="s">
        <v>1466</v>
      </c>
      <c r="C711" s="36" t="s">
        <v>600</v>
      </c>
      <c r="D711" s="37" t="s">
        <v>1467</v>
      </c>
      <c r="E711" s="35">
        <v>24.900000000000002</v>
      </c>
    </row>
    <row r="712" spans="1:5" customFormat="1" x14ac:dyDescent="0.25">
      <c r="A712" s="31"/>
      <c r="B712" s="32" t="s">
        <v>1468</v>
      </c>
      <c r="C712" s="36" t="s">
        <v>600</v>
      </c>
      <c r="D712" s="37" t="s">
        <v>1469</v>
      </c>
      <c r="E712" s="35">
        <v>40.900000000000006</v>
      </c>
    </row>
    <row r="713" spans="1:5" customFormat="1" ht="22.5" x14ac:dyDescent="0.25">
      <c r="A713" s="31"/>
      <c r="B713" s="32" t="s">
        <v>1470</v>
      </c>
      <c r="C713" s="36" t="s">
        <v>600</v>
      </c>
      <c r="D713" s="37" t="s">
        <v>1471</v>
      </c>
      <c r="E713" s="35">
        <v>58.7</v>
      </c>
    </row>
    <row r="714" spans="1:5" customFormat="1" ht="22.5" x14ac:dyDescent="0.25">
      <c r="A714" s="31"/>
      <c r="B714" s="32" t="s">
        <v>1472</v>
      </c>
      <c r="C714" s="36" t="s">
        <v>600</v>
      </c>
      <c r="D714" s="37" t="s">
        <v>1473</v>
      </c>
      <c r="E714" s="35">
        <v>119.10000000000001</v>
      </c>
    </row>
    <row r="715" spans="1:5" customFormat="1" ht="22.5" x14ac:dyDescent="0.25">
      <c r="A715" s="31"/>
      <c r="B715" s="32" t="s">
        <v>1474</v>
      </c>
      <c r="C715" s="36" t="s">
        <v>600</v>
      </c>
      <c r="D715" s="37" t="s">
        <v>1475</v>
      </c>
      <c r="E715" s="35">
        <v>188.20000000000002</v>
      </c>
    </row>
    <row r="716" spans="1:5" customFormat="1" ht="22.5" x14ac:dyDescent="0.25">
      <c r="A716" s="31"/>
      <c r="B716" s="32" t="s">
        <v>1476</v>
      </c>
      <c r="C716" s="36" t="s">
        <v>600</v>
      </c>
      <c r="D716" s="37" t="s">
        <v>1477</v>
      </c>
      <c r="E716" s="35">
        <v>53</v>
      </c>
    </row>
    <row r="717" spans="1:5" customFormat="1" ht="22.5" x14ac:dyDescent="0.25">
      <c r="A717" s="31"/>
      <c r="B717" s="32" t="s">
        <v>1478</v>
      </c>
      <c r="C717" s="36" t="s">
        <v>600</v>
      </c>
      <c r="D717" s="37" t="s">
        <v>1479</v>
      </c>
      <c r="E717" s="35">
        <v>37.4</v>
      </c>
    </row>
    <row r="718" spans="1:5" customFormat="1" x14ac:dyDescent="0.25">
      <c r="A718" s="31"/>
      <c r="B718" s="32" t="s">
        <v>1480</v>
      </c>
      <c r="C718" s="36" t="s">
        <v>600</v>
      </c>
      <c r="D718" s="37" t="s">
        <v>1481</v>
      </c>
      <c r="E718" s="35">
        <v>50.900000000000006</v>
      </c>
    </row>
    <row r="719" spans="1:5" customFormat="1" x14ac:dyDescent="0.25">
      <c r="A719" s="18"/>
      <c r="B719" s="18" t="s">
        <v>1482</v>
      </c>
      <c r="C719" s="38" t="s">
        <v>600</v>
      </c>
      <c r="D719" s="39" t="s">
        <v>1483</v>
      </c>
      <c r="E719" s="21">
        <v>95.800000000000011</v>
      </c>
    </row>
    <row r="720" spans="1:5" customFormat="1" x14ac:dyDescent="0.25">
      <c r="A720" s="18"/>
      <c r="B720" s="18" t="s">
        <v>1484</v>
      </c>
      <c r="C720" s="38" t="s">
        <v>600</v>
      </c>
      <c r="D720" s="39" t="s">
        <v>1485</v>
      </c>
      <c r="E720" s="21">
        <v>141.5</v>
      </c>
    </row>
    <row r="721" spans="1:5" customFormat="1" x14ac:dyDescent="0.25">
      <c r="A721" s="18"/>
      <c r="B721" s="18" t="s">
        <v>1486</v>
      </c>
      <c r="C721" s="38" t="s">
        <v>600</v>
      </c>
      <c r="D721" s="39" t="s">
        <v>1487</v>
      </c>
      <c r="E721" s="21">
        <v>141.5</v>
      </c>
    </row>
    <row r="722" spans="1:5" customFormat="1" ht="33.75" x14ac:dyDescent="0.25">
      <c r="A722" s="31"/>
      <c r="B722" s="32" t="s">
        <v>1488</v>
      </c>
      <c r="C722" s="36" t="s">
        <v>600</v>
      </c>
      <c r="D722" s="37" t="s">
        <v>1489</v>
      </c>
      <c r="E722" s="35">
        <v>30.900000000000002</v>
      </c>
    </row>
    <row r="723" spans="1:5" customFormat="1" ht="33.75" x14ac:dyDescent="0.25">
      <c r="A723" s="31"/>
      <c r="B723" s="32" t="s">
        <v>1490</v>
      </c>
      <c r="C723" s="36" t="s">
        <v>600</v>
      </c>
      <c r="D723" s="37" t="s">
        <v>1491</v>
      </c>
      <c r="E723" s="35">
        <v>30.900000000000002</v>
      </c>
    </row>
    <row r="724" spans="1:5" customFormat="1" ht="33.75" x14ac:dyDescent="0.25">
      <c r="A724" s="31"/>
      <c r="B724" s="32" t="s">
        <v>1492</v>
      </c>
      <c r="C724" s="36" t="s">
        <v>600</v>
      </c>
      <c r="D724" s="37" t="s">
        <v>1493</v>
      </c>
      <c r="E724" s="35">
        <v>20.3</v>
      </c>
    </row>
    <row r="725" spans="1:5" customFormat="1" ht="33.75" x14ac:dyDescent="0.25">
      <c r="A725" s="31"/>
      <c r="B725" s="32" t="s">
        <v>1494</v>
      </c>
      <c r="C725" s="36" t="s">
        <v>600</v>
      </c>
      <c r="D725" s="37" t="s">
        <v>1495</v>
      </c>
      <c r="E725" s="35">
        <v>20.3</v>
      </c>
    </row>
    <row r="726" spans="1:5" customFormat="1" ht="33.75" x14ac:dyDescent="0.25">
      <c r="A726" s="31"/>
      <c r="B726" s="32" t="s">
        <v>1496</v>
      </c>
      <c r="C726" s="36" t="s">
        <v>600</v>
      </c>
      <c r="D726" s="37" t="s">
        <v>1497</v>
      </c>
      <c r="E726" s="35">
        <v>20.3</v>
      </c>
    </row>
    <row r="727" spans="1:5" customFormat="1" ht="33.75" x14ac:dyDescent="0.25">
      <c r="A727" s="31"/>
      <c r="B727" s="32" t="s">
        <v>1498</v>
      </c>
      <c r="C727" s="36" t="s">
        <v>600</v>
      </c>
      <c r="D727" s="37" t="s">
        <v>1499</v>
      </c>
      <c r="E727" s="35">
        <v>25.1</v>
      </c>
    </row>
    <row r="728" spans="1:5" customFormat="1" ht="22.5" x14ac:dyDescent="0.25">
      <c r="A728" s="31"/>
      <c r="B728" s="32" t="s">
        <v>1500</v>
      </c>
      <c r="C728" s="36" t="s">
        <v>600</v>
      </c>
      <c r="D728" s="37" t="s">
        <v>1501</v>
      </c>
      <c r="E728" s="35">
        <v>40.300000000000004</v>
      </c>
    </row>
    <row r="729" spans="1:5" customFormat="1" ht="45" x14ac:dyDescent="0.25">
      <c r="A729" s="31"/>
      <c r="B729" s="32" t="s">
        <v>1502</v>
      </c>
      <c r="C729" s="36" t="s">
        <v>600</v>
      </c>
      <c r="D729" s="37" t="s">
        <v>1503</v>
      </c>
      <c r="E729" s="35">
        <v>16.2</v>
      </c>
    </row>
    <row r="730" spans="1:5" customFormat="1" ht="22.5" x14ac:dyDescent="0.25">
      <c r="A730" s="31"/>
      <c r="B730" s="32" t="s">
        <v>1504</v>
      </c>
      <c r="C730" s="36" t="s">
        <v>600</v>
      </c>
      <c r="D730" s="37" t="s">
        <v>1505</v>
      </c>
      <c r="E730" s="35">
        <v>87.7</v>
      </c>
    </row>
    <row r="731" spans="1:5" customFormat="1" ht="22.5" x14ac:dyDescent="0.25">
      <c r="A731" s="31" t="s">
        <v>13</v>
      </c>
      <c r="B731" s="32" t="s">
        <v>1506</v>
      </c>
      <c r="C731" s="36" t="s">
        <v>600</v>
      </c>
      <c r="D731" s="37" t="s">
        <v>1507</v>
      </c>
      <c r="E731" s="35">
        <v>48</v>
      </c>
    </row>
    <row r="732" spans="1:5" customFormat="1" ht="22.5" x14ac:dyDescent="0.25">
      <c r="A732" s="31"/>
      <c r="B732" s="32" t="s">
        <v>1508</v>
      </c>
      <c r="C732" s="36" t="s">
        <v>600</v>
      </c>
      <c r="D732" s="37" t="s">
        <v>1509</v>
      </c>
      <c r="E732" s="35">
        <v>64</v>
      </c>
    </row>
    <row r="733" spans="1:5" customFormat="1" ht="45" x14ac:dyDescent="0.25">
      <c r="A733" s="31"/>
      <c r="B733" s="32" t="s">
        <v>1510</v>
      </c>
      <c r="C733" s="36" t="s">
        <v>600</v>
      </c>
      <c r="D733" s="37" t="s">
        <v>1511</v>
      </c>
      <c r="E733" s="35">
        <v>76.3</v>
      </c>
    </row>
    <row r="734" spans="1:5" customFormat="1" ht="56.25" x14ac:dyDescent="0.25">
      <c r="A734" s="31"/>
      <c r="B734" s="32" t="s">
        <v>1512</v>
      </c>
      <c r="C734" s="36" t="s">
        <v>600</v>
      </c>
      <c r="D734" s="155" t="s">
        <v>1513</v>
      </c>
      <c r="E734" s="35">
        <v>54.2</v>
      </c>
    </row>
    <row r="735" spans="1:5" customFormat="1" ht="33.75" x14ac:dyDescent="0.25">
      <c r="A735" s="118"/>
      <c r="B735" s="32" t="s">
        <v>1514</v>
      </c>
      <c r="C735" s="36" t="s">
        <v>600</v>
      </c>
      <c r="D735" s="37" t="s">
        <v>1515</v>
      </c>
      <c r="E735" s="35">
        <v>40.5</v>
      </c>
    </row>
    <row r="736" spans="1:5" customFormat="1" ht="33.75" x14ac:dyDescent="0.25">
      <c r="A736" s="118"/>
      <c r="B736" s="32" t="s">
        <v>1516</v>
      </c>
      <c r="C736" s="36" t="s">
        <v>600</v>
      </c>
      <c r="D736" s="37" t="s">
        <v>1517</v>
      </c>
      <c r="E736" s="35">
        <v>51.1</v>
      </c>
    </row>
    <row r="737" spans="1:5" customFormat="1" ht="33.75" x14ac:dyDescent="0.25">
      <c r="A737" s="31"/>
      <c r="B737" s="32" t="s">
        <v>1518</v>
      </c>
      <c r="C737" s="36" t="s">
        <v>600</v>
      </c>
      <c r="D737" s="37" t="s">
        <v>1519</v>
      </c>
      <c r="E737" s="35">
        <v>64.2</v>
      </c>
    </row>
    <row r="738" spans="1:5" customFormat="1" ht="22.5" x14ac:dyDescent="0.25">
      <c r="A738" s="31"/>
      <c r="B738" s="32" t="s">
        <v>1520</v>
      </c>
      <c r="C738" s="36" t="s">
        <v>600</v>
      </c>
      <c r="D738" s="37" t="s">
        <v>1521</v>
      </c>
      <c r="E738" s="35">
        <v>98.800000000000011</v>
      </c>
    </row>
    <row r="739" spans="1:5" customFormat="1" x14ac:dyDescent="0.25">
      <c r="A739" s="31"/>
      <c r="B739" s="32" t="s">
        <v>1522</v>
      </c>
      <c r="C739" s="36" t="s">
        <v>600</v>
      </c>
      <c r="D739" s="37" t="s">
        <v>1523</v>
      </c>
      <c r="E739" s="35">
        <v>49.1</v>
      </c>
    </row>
    <row r="740" spans="1:5" customFormat="1" ht="45" x14ac:dyDescent="0.25">
      <c r="A740" s="31"/>
      <c r="B740" s="32" t="s">
        <v>1524</v>
      </c>
      <c r="C740" s="36" t="s">
        <v>600</v>
      </c>
      <c r="D740" s="37" t="s">
        <v>1525</v>
      </c>
      <c r="E740" s="35">
        <v>38.200000000000003</v>
      </c>
    </row>
    <row r="741" spans="1:5" customFormat="1" ht="22.5" x14ac:dyDescent="0.25">
      <c r="A741" s="31"/>
      <c r="B741" s="32" t="s">
        <v>1526</v>
      </c>
      <c r="C741" s="36" t="s">
        <v>600</v>
      </c>
      <c r="D741" s="37" t="s">
        <v>1527</v>
      </c>
      <c r="E741" s="35">
        <v>55.900000000000006</v>
      </c>
    </row>
    <row r="742" spans="1:5" customFormat="1" ht="22.5" x14ac:dyDescent="0.25">
      <c r="A742" s="31"/>
      <c r="B742" s="32" t="s">
        <v>1528</v>
      </c>
      <c r="C742" s="36" t="s">
        <v>600</v>
      </c>
      <c r="D742" s="37" t="s">
        <v>1529</v>
      </c>
      <c r="E742" s="35">
        <v>99.2</v>
      </c>
    </row>
    <row r="743" spans="1:5" customFormat="1" x14ac:dyDescent="0.25">
      <c r="A743" s="107"/>
      <c r="B743" s="32" t="s">
        <v>1530</v>
      </c>
      <c r="C743" s="36" t="s">
        <v>600</v>
      </c>
      <c r="D743" s="37" t="s">
        <v>1531</v>
      </c>
      <c r="E743" s="35">
        <v>152.4</v>
      </c>
    </row>
    <row r="744" spans="1:5" customFormat="1" ht="22.5" x14ac:dyDescent="0.25">
      <c r="A744" s="31" t="s">
        <v>13</v>
      </c>
      <c r="B744" s="32" t="s">
        <v>1532</v>
      </c>
      <c r="C744" s="36" t="s">
        <v>600</v>
      </c>
      <c r="D744" s="37" t="s">
        <v>1533</v>
      </c>
      <c r="E744" s="35">
        <v>76.100000000000009</v>
      </c>
    </row>
    <row r="745" spans="1:5" customFormat="1" ht="22.5" x14ac:dyDescent="0.25">
      <c r="A745" s="31"/>
      <c r="B745" s="32" t="s">
        <v>1534</v>
      </c>
      <c r="C745" s="36" t="s">
        <v>600</v>
      </c>
      <c r="D745" s="37" t="s">
        <v>1535</v>
      </c>
      <c r="E745" s="35">
        <v>80.600000000000009</v>
      </c>
    </row>
    <row r="746" spans="1:5" customFormat="1" ht="33.75" x14ac:dyDescent="0.25">
      <c r="A746" s="31"/>
      <c r="B746" s="32" t="s">
        <v>1536</v>
      </c>
      <c r="C746" s="36" t="s">
        <v>600</v>
      </c>
      <c r="D746" s="37" t="s">
        <v>1537</v>
      </c>
      <c r="E746" s="35">
        <v>102.80000000000001</v>
      </c>
    </row>
    <row r="747" spans="1:5" customFormat="1" ht="33.75" x14ac:dyDescent="0.25">
      <c r="A747" s="31"/>
      <c r="B747" s="32" t="s">
        <v>1538</v>
      </c>
      <c r="C747" s="36" t="s">
        <v>600</v>
      </c>
      <c r="D747" s="37" t="s">
        <v>1539</v>
      </c>
      <c r="E747" s="35">
        <v>194.4</v>
      </c>
    </row>
    <row r="748" spans="1:5" customFormat="1" ht="33.75" x14ac:dyDescent="0.25">
      <c r="A748" s="31"/>
      <c r="B748" s="32" t="s">
        <v>1540</v>
      </c>
      <c r="C748" s="36" t="s">
        <v>600</v>
      </c>
      <c r="D748" s="37" t="s">
        <v>1541</v>
      </c>
      <c r="E748" s="35">
        <v>42.7</v>
      </c>
    </row>
    <row r="749" spans="1:5" customFormat="1" ht="22.5" x14ac:dyDescent="0.25">
      <c r="A749" s="31"/>
      <c r="B749" s="32" t="s">
        <v>1542</v>
      </c>
      <c r="C749" s="36" t="s">
        <v>600</v>
      </c>
      <c r="D749" s="37" t="s">
        <v>1543</v>
      </c>
      <c r="E749" s="35">
        <v>119.10000000000001</v>
      </c>
    </row>
    <row r="750" spans="1:5" customFormat="1" ht="33.75" x14ac:dyDescent="0.25">
      <c r="A750" s="31" t="s">
        <v>13</v>
      </c>
      <c r="B750" s="32" t="s">
        <v>1544</v>
      </c>
      <c r="C750" s="36" t="s">
        <v>600</v>
      </c>
      <c r="D750" s="37" t="s">
        <v>1545</v>
      </c>
      <c r="E750" s="35">
        <v>74.3</v>
      </c>
    </row>
    <row r="751" spans="1:5" customFormat="1" ht="33.75" x14ac:dyDescent="0.25">
      <c r="A751" s="31" t="s">
        <v>13</v>
      </c>
      <c r="B751" s="32" t="s">
        <v>1546</v>
      </c>
      <c r="C751" s="36" t="s">
        <v>600</v>
      </c>
      <c r="D751" s="37" t="s">
        <v>1547</v>
      </c>
      <c r="E751" s="35">
        <v>99.4</v>
      </c>
    </row>
    <row r="752" spans="1:5" customFormat="1" x14ac:dyDescent="0.25">
      <c r="A752" s="31"/>
      <c r="B752" s="32" t="s">
        <v>1548</v>
      </c>
      <c r="C752" s="36" t="s">
        <v>600</v>
      </c>
      <c r="D752" s="37" t="s">
        <v>1549</v>
      </c>
      <c r="E752" s="35">
        <v>46.900000000000006</v>
      </c>
    </row>
    <row r="753" spans="1:5" customFormat="1" ht="45" x14ac:dyDescent="0.25">
      <c r="A753" s="31" t="s">
        <v>13</v>
      </c>
      <c r="B753" s="32" t="s">
        <v>1550</v>
      </c>
      <c r="C753" s="36" t="s">
        <v>600</v>
      </c>
      <c r="D753" s="37" t="s">
        <v>1551</v>
      </c>
      <c r="E753" s="35">
        <v>71.5</v>
      </c>
    </row>
    <row r="754" spans="1:5" customFormat="1" ht="22.5" x14ac:dyDescent="0.25">
      <c r="A754" s="31"/>
      <c r="B754" s="95" t="s">
        <v>1552</v>
      </c>
      <c r="C754" s="96" t="s">
        <v>600</v>
      </c>
      <c r="D754" s="37" t="s">
        <v>1553</v>
      </c>
      <c r="E754" s="35">
        <v>58</v>
      </c>
    </row>
    <row r="755" spans="1:5" customFormat="1" ht="45" x14ac:dyDescent="0.25">
      <c r="A755" s="31"/>
      <c r="B755" s="32" t="s">
        <v>1554</v>
      </c>
      <c r="C755" s="36" t="s">
        <v>600</v>
      </c>
      <c r="D755" s="37" t="s">
        <v>1555</v>
      </c>
      <c r="E755" s="35">
        <v>52.2</v>
      </c>
    </row>
    <row r="756" spans="1:5" customFormat="1" ht="45" x14ac:dyDescent="0.25">
      <c r="A756" s="31"/>
      <c r="B756" s="32" t="s">
        <v>1556</v>
      </c>
      <c r="C756" s="36" t="s">
        <v>600</v>
      </c>
      <c r="D756" s="37" t="s">
        <v>1557</v>
      </c>
      <c r="E756" s="35">
        <v>74.3</v>
      </c>
    </row>
    <row r="757" spans="1:5" customFormat="1" ht="33.75" x14ac:dyDescent="0.25">
      <c r="A757" s="31"/>
      <c r="B757" s="32" t="s">
        <v>1558</v>
      </c>
      <c r="C757" s="36" t="s">
        <v>600</v>
      </c>
      <c r="D757" s="37" t="s">
        <v>1559</v>
      </c>
      <c r="E757" s="35">
        <v>24.6</v>
      </c>
    </row>
    <row r="758" spans="1:5" customFormat="1" ht="22.5" x14ac:dyDescent="0.25">
      <c r="A758" s="31"/>
      <c r="B758" s="32" t="s">
        <v>1560</v>
      </c>
      <c r="C758" s="36" t="s">
        <v>600</v>
      </c>
      <c r="D758" s="37" t="s">
        <v>1561</v>
      </c>
      <c r="E758" s="35">
        <v>47.5</v>
      </c>
    </row>
    <row r="759" spans="1:5" customFormat="1" x14ac:dyDescent="0.25">
      <c r="A759" s="31"/>
      <c r="B759" s="32" t="s">
        <v>1562</v>
      </c>
      <c r="C759" s="36" t="s">
        <v>600</v>
      </c>
      <c r="D759" s="37" t="s">
        <v>1563</v>
      </c>
      <c r="E759" s="35">
        <v>68.5</v>
      </c>
    </row>
    <row r="760" spans="1:5" customFormat="1" ht="33.75" x14ac:dyDescent="0.25">
      <c r="A760" s="31"/>
      <c r="B760" s="32" t="s">
        <v>1564</v>
      </c>
      <c r="C760" s="36" t="s">
        <v>600</v>
      </c>
      <c r="D760" s="37" t="s">
        <v>1565</v>
      </c>
      <c r="E760" s="35">
        <v>117.2</v>
      </c>
    </row>
    <row r="761" spans="1:5" customFormat="1" ht="22.5" x14ac:dyDescent="0.25">
      <c r="A761" s="31"/>
      <c r="B761" s="32" t="s">
        <v>1566</v>
      </c>
      <c r="C761" s="36" t="s">
        <v>600</v>
      </c>
      <c r="D761" s="37" t="s">
        <v>1567</v>
      </c>
      <c r="E761" s="35">
        <v>60.300000000000004</v>
      </c>
    </row>
    <row r="762" spans="1:5" customFormat="1" x14ac:dyDescent="0.25">
      <c r="A762" s="31"/>
      <c r="B762" s="32" t="s">
        <v>1568</v>
      </c>
      <c r="C762" s="36" t="s">
        <v>600</v>
      </c>
      <c r="D762" s="37" t="s">
        <v>1569</v>
      </c>
      <c r="E762" s="35">
        <v>92.2</v>
      </c>
    </row>
    <row r="763" spans="1:5" customFormat="1" x14ac:dyDescent="0.25">
      <c r="A763" s="31"/>
      <c r="B763" s="32" t="s">
        <v>1570</v>
      </c>
      <c r="C763" s="36" t="s">
        <v>600</v>
      </c>
      <c r="D763" s="37" t="s">
        <v>1571</v>
      </c>
      <c r="E763" s="35">
        <v>94.300000000000011</v>
      </c>
    </row>
    <row r="764" spans="1:5" customFormat="1" ht="45" x14ac:dyDescent="0.25">
      <c r="A764" s="53"/>
      <c r="B764" s="54" t="s">
        <v>1572</v>
      </c>
      <c r="C764" s="76" t="s">
        <v>600</v>
      </c>
      <c r="D764" s="59" t="s">
        <v>1573</v>
      </c>
      <c r="E764" s="60">
        <v>95.5</v>
      </c>
    </row>
    <row r="765" spans="1:5" customFormat="1" ht="45" x14ac:dyDescent="0.25">
      <c r="A765" s="44"/>
      <c r="B765" s="45" t="s">
        <v>1574</v>
      </c>
      <c r="C765" s="72" t="s">
        <v>600</v>
      </c>
      <c r="D765" s="57" t="s">
        <v>1575</v>
      </c>
      <c r="E765" s="58">
        <v>188.20000000000002</v>
      </c>
    </row>
    <row r="766" spans="1:5" customFormat="1" ht="33.75" x14ac:dyDescent="0.25">
      <c r="A766" s="31"/>
      <c r="B766" s="32" t="s">
        <v>1576</v>
      </c>
      <c r="C766" s="33" t="s">
        <v>600</v>
      </c>
      <c r="D766" s="34" t="s">
        <v>1577</v>
      </c>
      <c r="E766" s="35">
        <v>95.5</v>
      </c>
    </row>
    <row r="767" spans="1:5" customFormat="1" ht="33.75" x14ac:dyDescent="0.25">
      <c r="A767" s="31"/>
      <c r="B767" s="32" t="s">
        <v>1578</v>
      </c>
      <c r="C767" s="33" t="s">
        <v>600</v>
      </c>
      <c r="D767" s="34" t="s">
        <v>1579</v>
      </c>
      <c r="E767" s="35">
        <v>194.4</v>
      </c>
    </row>
    <row r="768" spans="1:5" customFormat="1" ht="22.5" x14ac:dyDescent="0.25">
      <c r="A768" s="31"/>
      <c r="B768" s="32" t="s">
        <v>1580</v>
      </c>
      <c r="C768" s="33" t="s">
        <v>600</v>
      </c>
      <c r="D768" s="34" t="s">
        <v>1581</v>
      </c>
      <c r="E768" s="35">
        <v>124.5</v>
      </c>
    </row>
    <row r="769" spans="1:5" customFormat="1" ht="22.5" x14ac:dyDescent="0.25">
      <c r="A769" s="31"/>
      <c r="B769" s="32" t="s">
        <v>1582</v>
      </c>
      <c r="C769" s="33" t="s">
        <v>600</v>
      </c>
      <c r="D769" s="34" t="s">
        <v>1583</v>
      </c>
      <c r="E769" s="35">
        <v>248.9</v>
      </c>
    </row>
    <row r="770" spans="1:5" customFormat="1" ht="22.5" x14ac:dyDescent="0.25">
      <c r="A770" s="31"/>
      <c r="B770" s="32" t="s">
        <v>1584</v>
      </c>
      <c r="C770" s="33" t="s">
        <v>600</v>
      </c>
      <c r="D770" s="34" t="s">
        <v>1585</v>
      </c>
      <c r="E770" s="35">
        <v>210</v>
      </c>
    </row>
    <row r="771" spans="1:5" customFormat="1" ht="22.5" x14ac:dyDescent="0.25">
      <c r="A771" s="31"/>
      <c r="B771" s="32" t="s">
        <v>1586</v>
      </c>
      <c r="C771" s="33" t="s">
        <v>600</v>
      </c>
      <c r="D771" s="34" t="s">
        <v>1587</v>
      </c>
      <c r="E771" s="35">
        <v>58.7</v>
      </c>
    </row>
    <row r="772" spans="1:5" customFormat="1" x14ac:dyDescent="0.25">
      <c r="A772" s="31"/>
      <c r="B772" s="32" t="s">
        <v>1588</v>
      </c>
      <c r="C772" s="33" t="s">
        <v>600</v>
      </c>
      <c r="D772" s="34" t="s">
        <v>1589</v>
      </c>
      <c r="E772" s="35">
        <v>160.80000000000001</v>
      </c>
    </row>
    <row r="773" spans="1:5" customFormat="1" ht="22.5" x14ac:dyDescent="0.25">
      <c r="A773" s="31"/>
      <c r="B773" s="32" t="s">
        <v>1590</v>
      </c>
      <c r="C773" s="33" t="s">
        <v>600</v>
      </c>
      <c r="D773" s="34" t="s">
        <v>1591</v>
      </c>
      <c r="E773" s="35">
        <v>29.6</v>
      </c>
    </row>
    <row r="774" spans="1:5" customFormat="1" ht="22.5" x14ac:dyDescent="0.25">
      <c r="A774" s="31"/>
      <c r="B774" s="32" t="s">
        <v>1592</v>
      </c>
      <c r="C774" s="33" t="s">
        <v>600</v>
      </c>
      <c r="D774" s="34" t="s">
        <v>1593</v>
      </c>
      <c r="E774" s="35">
        <v>32.1</v>
      </c>
    </row>
    <row r="775" spans="1:5" customFormat="1" ht="22.5" x14ac:dyDescent="0.25">
      <c r="A775" s="31"/>
      <c r="B775" s="32" t="s">
        <v>1594</v>
      </c>
      <c r="C775" s="33" t="s">
        <v>600</v>
      </c>
      <c r="D775" s="34" t="s">
        <v>1595</v>
      </c>
      <c r="E775" s="35">
        <v>22.900000000000002</v>
      </c>
    </row>
    <row r="776" spans="1:5" customFormat="1" ht="22.5" x14ac:dyDescent="0.25">
      <c r="A776" s="31"/>
      <c r="B776" s="32" t="s">
        <v>1596</v>
      </c>
      <c r="C776" s="33" t="s">
        <v>600</v>
      </c>
      <c r="D776" s="34" t="s">
        <v>1597</v>
      </c>
      <c r="E776" s="35">
        <v>21.8</v>
      </c>
    </row>
    <row r="777" spans="1:5" customFormat="1" x14ac:dyDescent="0.25">
      <c r="A777" s="31"/>
      <c r="B777" s="32" t="s">
        <v>1598</v>
      </c>
      <c r="C777" s="33" t="s">
        <v>600</v>
      </c>
      <c r="D777" s="34" t="s">
        <v>1599</v>
      </c>
      <c r="E777" s="35">
        <v>22.5</v>
      </c>
    </row>
    <row r="778" spans="1:5" customFormat="1" ht="22.5" x14ac:dyDescent="0.25">
      <c r="A778" s="31"/>
      <c r="B778" s="32" t="s">
        <v>1600</v>
      </c>
      <c r="C778" s="33" t="s">
        <v>600</v>
      </c>
      <c r="D778" s="34" t="s">
        <v>1601</v>
      </c>
      <c r="E778" s="35">
        <v>26.8</v>
      </c>
    </row>
    <row r="779" spans="1:5" customFormat="1" ht="22.5" x14ac:dyDescent="0.25">
      <c r="A779" s="31"/>
      <c r="B779" s="32" t="s">
        <v>1602</v>
      </c>
      <c r="C779" s="33" t="s">
        <v>600</v>
      </c>
      <c r="D779" s="34" t="s">
        <v>1603</v>
      </c>
      <c r="E779" s="35">
        <v>26.900000000000002</v>
      </c>
    </row>
    <row r="780" spans="1:5" customFormat="1" ht="22.5" x14ac:dyDescent="0.25">
      <c r="A780" s="31"/>
      <c r="B780" s="32" t="s">
        <v>1604</v>
      </c>
      <c r="C780" s="33" t="s">
        <v>600</v>
      </c>
      <c r="D780" s="34" t="s">
        <v>1605</v>
      </c>
      <c r="E780" s="35">
        <v>22.6</v>
      </c>
    </row>
    <row r="781" spans="1:5" customFormat="1" ht="22.5" x14ac:dyDescent="0.25">
      <c r="A781" s="31"/>
      <c r="B781" s="32" t="s">
        <v>1606</v>
      </c>
      <c r="C781" s="33" t="s">
        <v>600</v>
      </c>
      <c r="D781" s="34" t="s">
        <v>1607</v>
      </c>
      <c r="E781" s="35">
        <v>22.6</v>
      </c>
    </row>
    <row r="782" spans="1:5" customFormat="1" ht="22.5" x14ac:dyDescent="0.25">
      <c r="A782" s="31"/>
      <c r="B782" s="32" t="s">
        <v>1608</v>
      </c>
      <c r="C782" s="33" t="s">
        <v>600</v>
      </c>
      <c r="D782" s="34" t="s">
        <v>1609</v>
      </c>
      <c r="E782" s="35">
        <v>27.200000000000003</v>
      </c>
    </row>
    <row r="783" spans="1:5" customFormat="1" x14ac:dyDescent="0.25">
      <c r="A783" s="31"/>
      <c r="B783" s="32" t="s">
        <v>1610</v>
      </c>
      <c r="C783" s="33" t="s">
        <v>600</v>
      </c>
      <c r="D783" s="34" t="s">
        <v>1611</v>
      </c>
      <c r="E783" s="35">
        <v>32.700000000000003</v>
      </c>
    </row>
    <row r="784" spans="1:5" customFormat="1" ht="22.5" x14ac:dyDescent="0.25">
      <c r="A784" s="31"/>
      <c r="B784" s="32" t="s">
        <v>1612</v>
      </c>
      <c r="C784" s="33" t="s">
        <v>600</v>
      </c>
      <c r="D784" s="34" t="s">
        <v>1613</v>
      </c>
      <c r="E784" s="35">
        <v>28.5</v>
      </c>
    </row>
    <row r="785" spans="1:5" customFormat="1" ht="22.5" x14ac:dyDescent="0.25">
      <c r="A785" s="31"/>
      <c r="B785" s="32" t="s">
        <v>1614</v>
      </c>
      <c r="C785" s="33" t="s">
        <v>600</v>
      </c>
      <c r="D785" s="34" t="s">
        <v>1615</v>
      </c>
      <c r="E785" s="35">
        <v>138.4</v>
      </c>
    </row>
    <row r="786" spans="1:5" customFormat="1" x14ac:dyDescent="0.25">
      <c r="A786" s="31"/>
      <c r="B786" s="32" t="s">
        <v>1616</v>
      </c>
      <c r="C786" s="33" t="s">
        <v>600</v>
      </c>
      <c r="D786" s="34" t="s">
        <v>1617</v>
      </c>
      <c r="E786" s="35">
        <v>24.3</v>
      </c>
    </row>
    <row r="787" spans="1:5" customFormat="1" ht="33.75" x14ac:dyDescent="0.25">
      <c r="A787" s="31"/>
      <c r="B787" s="32" t="s">
        <v>1618</v>
      </c>
      <c r="C787" s="33" t="s">
        <v>600</v>
      </c>
      <c r="D787" s="34" t="s">
        <v>1619</v>
      </c>
      <c r="E787" s="35">
        <v>88.800000000000011</v>
      </c>
    </row>
    <row r="788" spans="1:5" customFormat="1" x14ac:dyDescent="0.25">
      <c r="A788" s="31"/>
      <c r="B788" s="32" t="s">
        <v>1620</v>
      </c>
      <c r="C788" s="33" t="s">
        <v>600</v>
      </c>
      <c r="D788" s="34" t="s">
        <v>1621</v>
      </c>
      <c r="E788" s="35">
        <v>34.1</v>
      </c>
    </row>
    <row r="789" spans="1:5" customFormat="1" ht="33.75" x14ac:dyDescent="0.25">
      <c r="A789" s="31"/>
      <c r="B789" s="32" t="s">
        <v>1622</v>
      </c>
      <c r="C789" s="33" t="s">
        <v>600</v>
      </c>
      <c r="D789" s="34" t="s">
        <v>1623</v>
      </c>
      <c r="E789" s="35">
        <v>15.5</v>
      </c>
    </row>
    <row r="790" spans="1:5" customFormat="1" ht="33.75" x14ac:dyDescent="0.25">
      <c r="A790" s="31"/>
      <c r="B790" s="32" t="s">
        <v>1624</v>
      </c>
      <c r="C790" s="33" t="s">
        <v>600</v>
      </c>
      <c r="D790" s="34" t="s">
        <v>1625</v>
      </c>
      <c r="E790" s="35">
        <v>15.5</v>
      </c>
    </row>
    <row r="791" spans="1:5" customFormat="1" ht="22.5" x14ac:dyDescent="0.25">
      <c r="A791" s="31"/>
      <c r="B791" s="32" t="s">
        <v>1626</v>
      </c>
      <c r="C791" s="33" t="s">
        <v>600</v>
      </c>
      <c r="D791" s="34" t="s">
        <v>1627</v>
      </c>
      <c r="E791" s="35">
        <v>58.7</v>
      </c>
    </row>
    <row r="792" spans="1:5" customFormat="1" ht="22.5" x14ac:dyDescent="0.25">
      <c r="A792" s="31"/>
      <c r="B792" s="32" t="s">
        <v>1628</v>
      </c>
      <c r="C792" s="33" t="s">
        <v>600</v>
      </c>
      <c r="D792" s="34" t="s">
        <v>1629</v>
      </c>
      <c r="E792" s="35">
        <v>58.7</v>
      </c>
    </row>
    <row r="793" spans="1:5" customFormat="1" ht="33.75" x14ac:dyDescent="0.25">
      <c r="A793" s="31"/>
      <c r="B793" s="32" t="s">
        <v>1630</v>
      </c>
      <c r="C793" s="33" t="s">
        <v>600</v>
      </c>
      <c r="D793" s="34" t="s">
        <v>1631</v>
      </c>
      <c r="E793" s="35">
        <v>122.30000000000001</v>
      </c>
    </row>
    <row r="794" spans="1:5" customFormat="1" ht="33.75" x14ac:dyDescent="0.25">
      <c r="A794" s="31"/>
      <c r="B794" s="32" t="s">
        <v>1632</v>
      </c>
      <c r="C794" s="33" t="s">
        <v>600</v>
      </c>
      <c r="D794" s="34" t="s">
        <v>1633</v>
      </c>
      <c r="E794" s="35">
        <v>191.3</v>
      </c>
    </row>
    <row r="795" spans="1:5" customFormat="1" ht="33.75" x14ac:dyDescent="0.25">
      <c r="A795" s="31"/>
      <c r="B795" s="32" t="s">
        <v>1634</v>
      </c>
      <c r="C795" s="33" t="s">
        <v>600</v>
      </c>
      <c r="D795" s="34" t="s">
        <v>1635</v>
      </c>
      <c r="E795" s="35">
        <v>93.5</v>
      </c>
    </row>
    <row r="796" spans="1:5" customFormat="1" ht="45" x14ac:dyDescent="0.25">
      <c r="A796" s="31"/>
      <c r="B796" s="32" t="s">
        <v>1636</v>
      </c>
      <c r="C796" s="33" t="s">
        <v>600</v>
      </c>
      <c r="D796" s="34" t="s">
        <v>1637</v>
      </c>
      <c r="E796" s="35">
        <v>116</v>
      </c>
    </row>
    <row r="797" spans="1:5" customFormat="1" ht="33.75" x14ac:dyDescent="0.25">
      <c r="A797" s="31"/>
      <c r="B797" s="32" t="s">
        <v>1638</v>
      </c>
      <c r="C797" s="36" t="s">
        <v>600</v>
      </c>
      <c r="D797" s="37" t="s">
        <v>1639</v>
      </c>
      <c r="E797" s="35">
        <v>181.8</v>
      </c>
    </row>
    <row r="798" spans="1:5" customFormat="1" ht="45" x14ac:dyDescent="0.25">
      <c r="A798" s="31"/>
      <c r="B798" s="32" t="s">
        <v>1640</v>
      </c>
      <c r="C798" s="36" t="s">
        <v>600</v>
      </c>
      <c r="D798" s="37" t="s">
        <v>1641</v>
      </c>
      <c r="E798" s="35">
        <v>163</v>
      </c>
    </row>
    <row r="799" spans="1:5" customFormat="1" ht="33.75" x14ac:dyDescent="0.25">
      <c r="A799" s="18"/>
      <c r="B799" s="18" t="s">
        <v>1642</v>
      </c>
      <c r="C799" s="38" t="s">
        <v>600</v>
      </c>
      <c r="D799" s="156" t="s">
        <v>1643</v>
      </c>
      <c r="E799" s="135">
        <v>122.30000000000001</v>
      </c>
    </row>
    <row r="800" spans="1:5" customFormat="1" ht="33.75" x14ac:dyDescent="0.25">
      <c r="A800" s="18"/>
      <c r="B800" s="18" t="s">
        <v>1644</v>
      </c>
      <c r="C800" s="38" t="s">
        <v>600</v>
      </c>
      <c r="D800" s="156" t="s">
        <v>1645</v>
      </c>
      <c r="E800" s="135">
        <v>122.30000000000001</v>
      </c>
    </row>
    <row r="801" spans="1:5" customFormat="1" ht="45" x14ac:dyDescent="0.25">
      <c r="A801" s="18"/>
      <c r="B801" s="18" t="s">
        <v>1646</v>
      </c>
      <c r="C801" s="38" t="s">
        <v>600</v>
      </c>
      <c r="D801" s="156" t="s">
        <v>1647</v>
      </c>
      <c r="E801" s="135">
        <v>122.30000000000001</v>
      </c>
    </row>
    <row r="802" spans="1:5" customFormat="1" ht="33.75" x14ac:dyDescent="0.25">
      <c r="A802" s="18"/>
      <c r="B802" s="18" t="s">
        <v>1648</v>
      </c>
      <c r="C802" s="38" t="s">
        <v>600</v>
      </c>
      <c r="D802" s="156" t="s">
        <v>1649</v>
      </c>
      <c r="E802" s="135">
        <v>188.20000000000002</v>
      </c>
    </row>
    <row r="803" spans="1:5" customFormat="1" ht="33.75" x14ac:dyDescent="0.25">
      <c r="A803" s="18"/>
      <c r="B803" s="18" t="s">
        <v>1650</v>
      </c>
      <c r="C803" s="38" t="s">
        <v>600</v>
      </c>
      <c r="D803" s="156" t="s">
        <v>1651</v>
      </c>
      <c r="E803" s="135">
        <v>188.20000000000002</v>
      </c>
    </row>
    <row r="804" spans="1:5" customFormat="1" ht="45" x14ac:dyDescent="0.25">
      <c r="A804" s="18"/>
      <c r="B804" s="18" t="s">
        <v>1652</v>
      </c>
      <c r="C804" s="38" t="s">
        <v>600</v>
      </c>
      <c r="D804" s="156" t="s">
        <v>1653</v>
      </c>
      <c r="E804" s="135">
        <v>188.20000000000002</v>
      </c>
    </row>
    <row r="805" spans="1:5" customFormat="1" ht="22.5" x14ac:dyDescent="0.25">
      <c r="A805" s="31"/>
      <c r="B805" s="32" t="s">
        <v>1654</v>
      </c>
      <c r="C805" s="36" t="s">
        <v>600</v>
      </c>
      <c r="D805" s="37" t="s">
        <v>1655</v>
      </c>
      <c r="E805" s="35">
        <v>19.8</v>
      </c>
    </row>
    <row r="806" spans="1:5" customFormat="1" ht="22.5" x14ac:dyDescent="0.25">
      <c r="A806" s="18"/>
      <c r="B806" s="18" t="s">
        <v>1656</v>
      </c>
      <c r="C806" s="38" t="s">
        <v>600</v>
      </c>
      <c r="D806" s="39" t="s">
        <v>1657</v>
      </c>
      <c r="E806" s="21">
        <v>141.5</v>
      </c>
    </row>
    <row r="807" spans="1:5" customFormat="1" ht="22.5" x14ac:dyDescent="0.25">
      <c r="A807" s="18"/>
      <c r="B807" s="18" t="s">
        <v>1658</v>
      </c>
      <c r="C807" s="38" t="s">
        <v>600</v>
      </c>
      <c r="D807" s="39" t="s">
        <v>1659</v>
      </c>
      <c r="E807" s="21">
        <v>141.5</v>
      </c>
    </row>
    <row r="808" spans="1:5" customFormat="1" x14ac:dyDescent="0.25">
      <c r="A808" s="18"/>
      <c r="B808" s="18" t="s">
        <v>1660</v>
      </c>
      <c r="C808" s="38" t="s">
        <v>600</v>
      </c>
      <c r="D808" s="39" t="s">
        <v>1661</v>
      </c>
      <c r="E808" s="21">
        <v>141.5</v>
      </c>
    </row>
    <row r="809" spans="1:5" customFormat="1" ht="22.5" x14ac:dyDescent="0.25">
      <c r="A809" s="31" t="s">
        <v>13</v>
      </c>
      <c r="B809" s="32" t="s">
        <v>1662</v>
      </c>
      <c r="C809" s="36" t="s">
        <v>600</v>
      </c>
      <c r="D809" s="37" t="s">
        <v>1663</v>
      </c>
      <c r="E809" s="35">
        <v>340.90000000000003</v>
      </c>
    </row>
    <row r="810" spans="1:5" customFormat="1" ht="22.5" x14ac:dyDescent="0.25">
      <c r="A810" s="31" t="s">
        <v>13</v>
      </c>
      <c r="B810" s="32" t="s">
        <v>1664</v>
      </c>
      <c r="C810" s="36" t="s">
        <v>600</v>
      </c>
      <c r="D810" s="37" t="s">
        <v>1665</v>
      </c>
      <c r="E810" s="35">
        <v>361.3</v>
      </c>
    </row>
    <row r="811" spans="1:5" customFormat="1" x14ac:dyDescent="0.25">
      <c r="A811" s="31" t="s">
        <v>13</v>
      </c>
      <c r="B811" s="32" t="s">
        <v>1666</v>
      </c>
      <c r="C811" s="36" t="s">
        <v>600</v>
      </c>
      <c r="D811" s="37" t="s">
        <v>1667</v>
      </c>
      <c r="E811" s="35">
        <v>361.3</v>
      </c>
    </row>
    <row r="812" spans="1:5" customFormat="1" x14ac:dyDescent="0.25">
      <c r="A812" s="18"/>
      <c r="B812" s="18" t="s">
        <v>1668</v>
      </c>
      <c r="C812" s="38" t="s">
        <v>600</v>
      </c>
      <c r="D812" s="39" t="s">
        <v>1669</v>
      </c>
      <c r="E812" s="21">
        <v>141.5</v>
      </c>
    </row>
    <row r="813" spans="1:5" customFormat="1" ht="22.5" x14ac:dyDescent="0.25">
      <c r="A813" s="18"/>
      <c r="B813" s="18" t="s">
        <v>1670</v>
      </c>
      <c r="C813" s="38" t="s">
        <v>600</v>
      </c>
      <c r="D813" s="39" t="s">
        <v>1671</v>
      </c>
      <c r="E813" s="21">
        <v>141.5</v>
      </c>
    </row>
    <row r="814" spans="1:5" customFormat="1" ht="22.5" x14ac:dyDescent="0.25">
      <c r="A814" s="18"/>
      <c r="B814" s="18" t="s">
        <v>1672</v>
      </c>
      <c r="C814" s="38" t="s">
        <v>600</v>
      </c>
      <c r="D814" s="39" t="s">
        <v>1673</v>
      </c>
      <c r="E814" s="21">
        <v>141.5</v>
      </c>
    </row>
    <row r="815" spans="1:5" customFormat="1" ht="22.5" x14ac:dyDescent="0.25">
      <c r="A815" s="18"/>
      <c r="B815" s="18" t="s">
        <v>1674</v>
      </c>
      <c r="C815" s="38" t="s">
        <v>600</v>
      </c>
      <c r="D815" s="39" t="s">
        <v>1675</v>
      </c>
      <c r="E815" s="21">
        <v>141.5</v>
      </c>
    </row>
    <row r="816" spans="1:5" customFormat="1" ht="22.5" x14ac:dyDescent="0.25">
      <c r="A816" s="18"/>
      <c r="B816" s="18" t="s">
        <v>1676</v>
      </c>
      <c r="C816" s="38" t="s">
        <v>600</v>
      </c>
      <c r="D816" s="39" t="s">
        <v>1677</v>
      </c>
      <c r="E816" s="21">
        <v>141.5</v>
      </c>
    </row>
    <row r="817" spans="1:5" customFormat="1" ht="22.5" x14ac:dyDescent="0.25">
      <c r="A817" s="18"/>
      <c r="B817" s="18" t="s">
        <v>1678</v>
      </c>
      <c r="C817" s="38" t="s">
        <v>600</v>
      </c>
      <c r="D817" s="39" t="s">
        <v>1679</v>
      </c>
      <c r="E817" s="21">
        <v>141.5</v>
      </c>
    </row>
    <row r="818" spans="1:5" customFormat="1" ht="22.5" x14ac:dyDescent="0.25">
      <c r="A818" s="18"/>
      <c r="B818" s="18" t="s">
        <v>1680</v>
      </c>
      <c r="C818" s="38" t="s">
        <v>600</v>
      </c>
      <c r="D818" s="39" t="s">
        <v>1681</v>
      </c>
      <c r="E818" s="21">
        <v>141.5</v>
      </c>
    </row>
    <row r="819" spans="1:5" customFormat="1" ht="22.5" x14ac:dyDescent="0.25">
      <c r="A819" s="31" t="s">
        <v>13</v>
      </c>
      <c r="B819" s="32" t="s">
        <v>1682</v>
      </c>
      <c r="C819" s="36" t="s">
        <v>600</v>
      </c>
      <c r="D819" s="37" t="s">
        <v>1683</v>
      </c>
      <c r="E819" s="35">
        <v>361.3</v>
      </c>
    </row>
    <row r="820" spans="1:5" customFormat="1" ht="22.5" x14ac:dyDescent="0.25">
      <c r="A820" s="18"/>
      <c r="B820" s="18" t="s">
        <v>1684</v>
      </c>
      <c r="C820" s="38" t="s">
        <v>600</v>
      </c>
      <c r="D820" s="39" t="s">
        <v>1685</v>
      </c>
      <c r="E820" s="21">
        <v>141.5</v>
      </c>
    </row>
    <row r="821" spans="1:5" customFormat="1" x14ac:dyDescent="0.25">
      <c r="A821" s="31" t="s">
        <v>13</v>
      </c>
      <c r="B821" s="32" t="s">
        <v>1686</v>
      </c>
      <c r="C821" s="36" t="s">
        <v>600</v>
      </c>
      <c r="D821" s="37" t="s">
        <v>1687</v>
      </c>
      <c r="E821" s="35">
        <v>364.90000000000003</v>
      </c>
    </row>
    <row r="822" spans="1:5" customFormat="1" ht="22.5" x14ac:dyDescent="0.25">
      <c r="A822" s="31" t="s">
        <v>13</v>
      </c>
      <c r="B822" s="32" t="s">
        <v>1688</v>
      </c>
      <c r="C822" s="36" t="s">
        <v>600</v>
      </c>
      <c r="D822" s="37" t="s">
        <v>1689</v>
      </c>
      <c r="E822" s="35">
        <v>336.70000000000005</v>
      </c>
    </row>
    <row r="823" spans="1:5" customFormat="1" x14ac:dyDescent="0.25">
      <c r="A823" s="31" t="s">
        <v>13</v>
      </c>
      <c r="B823" s="32" t="s">
        <v>1690</v>
      </c>
      <c r="C823" s="36" t="s">
        <v>600</v>
      </c>
      <c r="D823" s="37" t="s">
        <v>1691</v>
      </c>
      <c r="E823" s="35">
        <v>125.10000000000001</v>
      </c>
    </row>
    <row r="824" spans="1:5" customFormat="1" x14ac:dyDescent="0.25">
      <c r="A824" s="31" t="s">
        <v>13</v>
      </c>
      <c r="B824" s="32" t="s">
        <v>1692</v>
      </c>
      <c r="C824" s="36" t="s">
        <v>600</v>
      </c>
      <c r="D824" s="37" t="s">
        <v>1693</v>
      </c>
      <c r="E824" s="35">
        <v>277.60000000000002</v>
      </c>
    </row>
    <row r="825" spans="1:5" customFormat="1" x14ac:dyDescent="0.25">
      <c r="A825" s="31" t="s">
        <v>13</v>
      </c>
      <c r="B825" s="32" t="s">
        <v>1694</v>
      </c>
      <c r="C825" s="36" t="s">
        <v>600</v>
      </c>
      <c r="D825" s="37" t="s">
        <v>1695</v>
      </c>
      <c r="E825" s="35">
        <v>277.60000000000002</v>
      </c>
    </row>
    <row r="826" spans="1:5" customFormat="1" ht="33.75" x14ac:dyDescent="0.25">
      <c r="A826" s="31" t="s">
        <v>13</v>
      </c>
      <c r="B826" s="32" t="s">
        <v>1696</v>
      </c>
      <c r="C826" s="36" t="s">
        <v>600</v>
      </c>
      <c r="D826" s="37" t="s">
        <v>1697</v>
      </c>
      <c r="E826" s="35">
        <v>266.40000000000003</v>
      </c>
    </row>
    <row r="827" spans="1:5" customFormat="1" ht="33.75" x14ac:dyDescent="0.25">
      <c r="A827" s="31" t="s">
        <v>13</v>
      </c>
      <c r="B827" s="32" t="s">
        <v>1698</v>
      </c>
      <c r="C827" s="36" t="s">
        <v>600</v>
      </c>
      <c r="D827" s="37" t="s">
        <v>1699</v>
      </c>
      <c r="E827" s="35">
        <v>353</v>
      </c>
    </row>
    <row r="828" spans="1:5" customFormat="1" x14ac:dyDescent="0.25">
      <c r="A828" s="31" t="s">
        <v>13</v>
      </c>
      <c r="B828" s="32" t="s">
        <v>1700</v>
      </c>
      <c r="C828" s="36" t="s">
        <v>600</v>
      </c>
      <c r="D828" s="37" t="s">
        <v>1701</v>
      </c>
      <c r="E828" s="35">
        <v>266.40000000000003</v>
      </c>
    </row>
    <row r="829" spans="1:5" customFormat="1" ht="22.5" x14ac:dyDescent="0.25">
      <c r="A829" s="31" t="s">
        <v>13</v>
      </c>
      <c r="B829" s="32" t="s">
        <v>1702</v>
      </c>
      <c r="C829" s="36" t="s">
        <v>600</v>
      </c>
      <c r="D829" s="37" t="s">
        <v>1703</v>
      </c>
      <c r="E829" s="35">
        <v>266.40000000000003</v>
      </c>
    </row>
    <row r="830" spans="1:5" customFormat="1" ht="33.75" x14ac:dyDescent="0.25">
      <c r="A830" s="31" t="s">
        <v>13</v>
      </c>
      <c r="B830" s="32" t="s">
        <v>1704</v>
      </c>
      <c r="C830" s="36" t="s">
        <v>600</v>
      </c>
      <c r="D830" s="37" t="s">
        <v>1705</v>
      </c>
      <c r="E830" s="35">
        <v>327.5</v>
      </c>
    </row>
    <row r="831" spans="1:5" customFormat="1" ht="22.5" x14ac:dyDescent="0.25">
      <c r="A831" s="31" t="s">
        <v>13</v>
      </c>
      <c r="B831" s="32" t="s">
        <v>1706</v>
      </c>
      <c r="C831" s="36" t="s">
        <v>600</v>
      </c>
      <c r="D831" s="37" t="s">
        <v>1707</v>
      </c>
      <c r="E831" s="35">
        <v>314.20000000000005</v>
      </c>
    </row>
    <row r="832" spans="1:5" customFormat="1" ht="22.5" x14ac:dyDescent="0.25">
      <c r="A832" s="31" t="s">
        <v>13</v>
      </c>
      <c r="B832" s="32" t="s">
        <v>1708</v>
      </c>
      <c r="C832" s="36" t="s">
        <v>600</v>
      </c>
      <c r="D832" s="37" t="s">
        <v>1709</v>
      </c>
      <c r="E832" s="35">
        <v>308.3</v>
      </c>
    </row>
    <row r="833" spans="1:5" customFormat="1" ht="22.5" x14ac:dyDescent="0.25">
      <c r="A833" s="31"/>
      <c r="B833" s="32" t="s">
        <v>1710</v>
      </c>
      <c r="C833" s="36" t="s">
        <v>1711</v>
      </c>
      <c r="D833" s="37" t="s">
        <v>1712</v>
      </c>
      <c r="E833" s="35">
        <v>39.800000000000004</v>
      </c>
    </row>
    <row r="834" spans="1:5" customFormat="1" ht="33.75" x14ac:dyDescent="0.25">
      <c r="A834" s="31"/>
      <c r="B834" s="32" t="s">
        <v>1713</v>
      </c>
      <c r="C834" s="36" t="s">
        <v>1714</v>
      </c>
      <c r="D834" s="37" t="s">
        <v>1715</v>
      </c>
      <c r="E834" s="35">
        <v>58.7</v>
      </c>
    </row>
    <row r="835" spans="1:5" customFormat="1" ht="33.75" x14ac:dyDescent="0.25">
      <c r="A835" s="31"/>
      <c r="B835" s="32" t="s">
        <v>1716</v>
      </c>
      <c r="C835" s="36" t="s">
        <v>1714</v>
      </c>
      <c r="D835" s="37" t="s">
        <v>1717</v>
      </c>
      <c r="E835" s="35">
        <v>62.7</v>
      </c>
    </row>
    <row r="836" spans="1:5" customFormat="1" ht="33.75" x14ac:dyDescent="0.25">
      <c r="A836" s="31"/>
      <c r="B836" s="32" t="s">
        <v>1718</v>
      </c>
      <c r="C836" s="36" t="s">
        <v>1719</v>
      </c>
      <c r="D836" s="37" t="s">
        <v>1720</v>
      </c>
      <c r="E836" s="35">
        <v>36.200000000000003</v>
      </c>
    </row>
    <row r="837" spans="1:5" customFormat="1" ht="22.5" x14ac:dyDescent="0.25">
      <c r="A837" s="31"/>
      <c r="B837" s="32" t="s">
        <v>1721</v>
      </c>
      <c r="C837" s="36" t="s">
        <v>600</v>
      </c>
      <c r="D837" s="37" t="s">
        <v>1722</v>
      </c>
      <c r="E837" s="35">
        <v>43.400000000000006</v>
      </c>
    </row>
    <row r="838" spans="1:5" customFormat="1" x14ac:dyDescent="0.25">
      <c r="A838" s="18"/>
      <c r="B838" s="18" t="s">
        <v>1723</v>
      </c>
      <c r="C838" s="38" t="s">
        <v>600</v>
      </c>
      <c r="D838" s="39" t="s">
        <v>1724</v>
      </c>
      <c r="E838" s="21">
        <v>47</v>
      </c>
    </row>
    <row r="839" spans="1:5" customFormat="1" ht="22.5" x14ac:dyDescent="0.25">
      <c r="A839" s="31"/>
      <c r="B839" s="32" t="s">
        <v>1725</v>
      </c>
      <c r="C839" s="36" t="s">
        <v>1726</v>
      </c>
      <c r="D839" s="37" t="s">
        <v>1727</v>
      </c>
      <c r="E839" s="35">
        <v>100.5</v>
      </c>
    </row>
    <row r="840" spans="1:5" customFormat="1" ht="22.5" x14ac:dyDescent="0.25">
      <c r="A840" s="31"/>
      <c r="B840" s="32" t="s">
        <v>1728</v>
      </c>
      <c r="C840" s="36" t="s">
        <v>1726</v>
      </c>
      <c r="D840" s="37" t="s">
        <v>1729</v>
      </c>
      <c r="E840" s="35">
        <v>111.7</v>
      </c>
    </row>
    <row r="841" spans="1:5" customFormat="1" ht="33.75" x14ac:dyDescent="0.25">
      <c r="A841" s="31"/>
      <c r="B841" s="32" t="s">
        <v>1730</v>
      </c>
      <c r="C841" s="36" t="s">
        <v>1726</v>
      </c>
      <c r="D841" s="37" t="s">
        <v>1731</v>
      </c>
      <c r="E841" s="35">
        <v>98.800000000000011</v>
      </c>
    </row>
    <row r="842" spans="1:5" customFormat="1" ht="22.5" x14ac:dyDescent="0.25">
      <c r="A842" s="31"/>
      <c r="B842" s="32" t="s">
        <v>1732</v>
      </c>
      <c r="C842" s="36" t="s">
        <v>1733</v>
      </c>
      <c r="D842" s="37" t="s">
        <v>1734</v>
      </c>
      <c r="E842" s="35">
        <v>52.800000000000004</v>
      </c>
    </row>
    <row r="843" spans="1:5" customFormat="1" ht="22.5" x14ac:dyDescent="0.25">
      <c r="A843" s="31"/>
      <c r="B843" s="32" t="s">
        <v>1735</v>
      </c>
      <c r="C843" s="36" t="s">
        <v>1726</v>
      </c>
      <c r="D843" s="37" t="s">
        <v>1736</v>
      </c>
      <c r="E843" s="35">
        <v>111.7</v>
      </c>
    </row>
    <row r="844" spans="1:5" customFormat="1" ht="22.5" x14ac:dyDescent="0.25">
      <c r="A844" s="31"/>
      <c r="B844" s="32" t="s">
        <v>1737</v>
      </c>
      <c r="C844" s="36" t="s">
        <v>600</v>
      </c>
      <c r="D844" s="37" t="s">
        <v>1738</v>
      </c>
      <c r="E844" s="35">
        <v>38.800000000000004</v>
      </c>
    </row>
    <row r="845" spans="1:5" customFormat="1" ht="22.5" x14ac:dyDescent="0.25">
      <c r="A845" s="31"/>
      <c r="B845" s="32" t="s">
        <v>1739</v>
      </c>
      <c r="C845" s="36" t="s">
        <v>600</v>
      </c>
      <c r="D845" s="37" t="s">
        <v>1740</v>
      </c>
      <c r="E845" s="35">
        <v>22.900000000000002</v>
      </c>
    </row>
    <row r="846" spans="1:5" customFormat="1" ht="22.5" x14ac:dyDescent="0.25">
      <c r="A846" s="31"/>
      <c r="B846" s="32" t="s">
        <v>1741</v>
      </c>
      <c r="C846" s="36" t="s">
        <v>600</v>
      </c>
      <c r="D846" s="37" t="s">
        <v>1742</v>
      </c>
      <c r="E846" s="35">
        <v>38.800000000000004</v>
      </c>
    </row>
    <row r="847" spans="1:5" customFormat="1" x14ac:dyDescent="0.25">
      <c r="A847" s="31"/>
      <c r="B847" s="32" t="s">
        <v>1743</v>
      </c>
      <c r="C847" s="36" t="s">
        <v>600</v>
      </c>
      <c r="D847" s="37" t="s">
        <v>1744</v>
      </c>
      <c r="E847" s="35">
        <v>33.200000000000003</v>
      </c>
    </row>
    <row r="848" spans="1:5" customFormat="1" ht="33.75" x14ac:dyDescent="0.25">
      <c r="A848" s="31"/>
      <c r="B848" s="32" t="s">
        <v>1745</v>
      </c>
      <c r="C848" s="36" t="s">
        <v>1746</v>
      </c>
      <c r="D848" s="37" t="s">
        <v>1747</v>
      </c>
      <c r="E848" s="35">
        <v>56.1</v>
      </c>
    </row>
    <row r="849" spans="1:5" customFormat="1" ht="33.75" x14ac:dyDescent="0.25">
      <c r="A849" s="31"/>
      <c r="B849" s="32" t="s">
        <v>1748</v>
      </c>
      <c r="C849" s="36" t="s">
        <v>1749</v>
      </c>
      <c r="D849" s="37" t="s">
        <v>1750</v>
      </c>
      <c r="E849" s="35">
        <v>56.1</v>
      </c>
    </row>
    <row r="850" spans="1:5" customFormat="1" ht="22.5" x14ac:dyDescent="0.25">
      <c r="A850" s="31"/>
      <c r="B850" s="32" t="s">
        <v>1751</v>
      </c>
      <c r="C850" s="36" t="s">
        <v>743</v>
      </c>
      <c r="D850" s="37" t="s">
        <v>1752</v>
      </c>
      <c r="E850" s="35">
        <v>55.400000000000006</v>
      </c>
    </row>
    <row r="851" spans="1:5" customFormat="1" ht="22.5" x14ac:dyDescent="0.25">
      <c r="A851" s="31"/>
      <c r="B851" s="32" t="s">
        <v>1753</v>
      </c>
      <c r="C851" s="36" t="s">
        <v>743</v>
      </c>
      <c r="D851" s="37" t="s">
        <v>1754</v>
      </c>
      <c r="E851" s="35">
        <v>55.400000000000006</v>
      </c>
    </row>
    <row r="852" spans="1:5" customFormat="1" ht="22.5" x14ac:dyDescent="0.25">
      <c r="A852" s="31"/>
      <c r="B852" s="32" t="s">
        <v>1755</v>
      </c>
      <c r="C852" s="36" t="s">
        <v>743</v>
      </c>
      <c r="D852" s="37" t="s">
        <v>1756</v>
      </c>
      <c r="E852" s="35">
        <v>55.400000000000006</v>
      </c>
    </row>
    <row r="853" spans="1:5" customFormat="1" ht="33.75" x14ac:dyDescent="0.25">
      <c r="A853" s="31"/>
      <c r="B853" s="32" t="s">
        <v>1757</v>
      </c>
      <c r="C853" s="36" t="s">
        <v>1758</v>
      </c>
      <c r="D853" s="37" t="s">
        <v>1759</v>
      </c>
      <c r="E853" s="35">
        <v>43.400000000000006</v>
      </c>
    </row>
    <row r="854" spans="1:5" customFormat="1" ht="33.75" x14ac:dyDescent="0.25">
      <c r="A854" s="31"/>
      <c r="B854" s="32" t="s">
        <v>1760</v>
      </c>
      <c r="C854" s="36" t="s">
        <v>743</v>
      </c>
      <c r="D854" s="37" t="s">
        <v>1761</v>
      </c>
      <c r="E854" s="35">
        <v>97.300000000000011</v>
      </c>
    </row>
    <row r="855" spans="1:5" customFormat="1" ht="45" x14ac:dyDescent="0.25">
      <c r="A855" s="31"/>
      <c r="B855" s="32" t="s">
        <v>1762</v>
      </c>
      <c r="C855" s="36" t="s">
        <v>600</v>
      </c>
      <c r="D855" s="37" t="s">
        <v>1763</v>
      </c>
      <c r="E855" s="35">
        <v>43.900000000000006</v>
      </c>
    </row>
    <row r="856" spans="1:5" customFormat="1" ht="45" x14ac:dyDescent="0.25">
      <c r="A856" s="31"/>
      <c r="B856" s="32" t="s">
        <v>1764</v>
      </c>
      <c r="C856" s="36" t="s">
        <v>1765</v>
      </c>
      <c r="D856" s="37" t="s">
        <v>1766</v>
      </c>
      <c r="E856" s="35">
        <v>64</v>
      </c>
    </row>
    <row r="857" spans="1:5" customFormat="1" ht="45" x14ac:dyDescent="0.25">
      <c r="A857" s="31"/>
      <c r="B857" s="32" t="s">
        <v>1767</v>
      </c>
      <c r="C857" s="36" t="s">
        <v>1749</v>
      </c>
      <c r="D857" s="37" t="s">
        <v>1768</v>
      </c>
      <c r="E857" s="35">
        <v>87.800000000000011</v>
      </c>
    </row>
    <row r="858" spans="1:5" customFormat="1" ht="22.5" x14ac:dyDescent="0.25">
      <c r="A858" s="31"/>
      <c r="B858" s="32" t="s">
        <v>1769</v>
      </c>
      <c r="C858" s="36" t="s">
        <v>1749</v>
      </c>
      <c r="D858" s="37" t="s">
        <v>1770</v>
      </c>
      <c r="E858" s="35">
        <v>80.2</v>
      </c>
    </row>
    <row r="859" spans="1:5" customFormat="1" ht="22.5" x14ac:dyDescent="0.25">
      <c r="A859" s="31"/>
      <c r="B859" s="32" t="s">
        <v>1771</v>
      </c>
      <c r="C859" s="36" t="s">
        <v>618</v>
      </c>
      <c r="D859" s="37" t="s">
        <v>1772</v>
      </c>
      <c r="E859" s="35">
        <v>40.900000000000006</v>
      </c>
    </row>
    <row r="860" spans="1:5" customFormat="1" ht="22.5" x14ac:dyDescent="0.25">
      <c r="A860" s="31"/>
      <c r="B860" s="32" t="s">
        <v>1773</v>
      </c>
      <c r="C860" s="36" t="s">
        <v>618</v>
      </c>
      <c r="D860" s="37" t="s">
        <v>1774</v>
      </c>
      <c r="E860" s="35">
        <v>81.7</v>
      </c>
    </row>
    <row r="861" spans="1:5" customFormat="1" x14ac:dyDescent="0.25">
      <c r="A861" s="31"/>
      <c r="B861" s="32" t="s">
        <v>1775</v>
      </c>
      <c r="C861" s="36" t="s">
        <v>524</v>
      </c>
      <c r="D861" s="37" t="s">
        <v>1776</v>
      </c>
      <c r="E861" s="35">
        <v>29.6</v>
      </c>
    </row>
    <row r="862" spans="1:5" customFormat="1" ht="33.75" x14ac:dyDescent="0.25">
      <c r="A862" s="31"/>
      <c r="B862" s="32" t="s">
        <v>1777</v>
      </c>
      <c r="C862" s="36" t="s">
        <v>5922</v>
      </c>
      <c r="D862" s="37" t="s">
        <v>1778</v>
      </c>
      <c r="E862" s="35">
        <v>31.700000000000003</v>
      </c>
    </row>
    <row r="863" spans="1:5" customFormat="1" ht="33.75" x14ac:dyDescent="0.25">
      <c r="A863" s="31"/>
      <c r="B863" s="32" t="s">
        <v>1779</v>
      </c>
      <c r="C863" s="36" t="s">
        <v>5922</v>
      </c>
      <c r="D863" s="37" t="s">
        <v>1780</v>
      </c>
      <c r="E863" s="35">
        <v>31.700000000000003</v>
      </c>
    </row>
    <row r="864" spans="1:5" customFormat="1" ht="33.75" x14ac:dyDescent="0.25">
      <c r="A864" s="31"/>
      <c r="B864" s="32" t="s">
        <v>1781</v>
      </c>
      <c r="C864" s="36" t="s">
        <v>5922</v>
      </c>
      <c r="D864" s="37" t="s">
        <v>1782</v>
      </c>
      <c r="E864" s="35">
        <v>56.1</v>
      </c>
    </row>
    <row r="865" spans="1:5" customFormat="1" ht="33.75" x14ac:dyDescent="0.25">
      <c r="A865" s="31"/>
      <c r="B865" s="32" t="s">
        <v>1783</v>
      </c>
      <c r="C865" s="36" t="s">
        <v>5922</v>
      </c>
      <c r="D865" s="37" t="s">
        <v>1784</v>
      </c>
      <c r="E865" s="35">
        <v>56.1</v>
      </c>
    </row>
    <row r="866" spans="1:5" customFormat="1" ht="22.5" x14ac:dyDescent="0.25">
      <c r="A866" s="31"/>
      <c r="B866" s="32" t="s">
        <v>1785</v>
      </c>
      <c r="C866" s="36" t="s">
        <v>546</v>
      </c>
      <c r="D866" s="37" t="s">
        <v>1786</v>
      </c>
      <c r="E866" s="35">
        <v>29.6</v>
      </c>
    </row>
    <row r="867" spans="1:5" customFormat="1" ht="22.5" x14ac:dyDescent="0.25">
      <c r="A867" s="31"/>
      <c r="B867" s="32" t="s">
        <v>1787</v>
      </c>
      <c r="C867" s="36" t="s">
        <v>546</v>
      </c>
      <c r="D867" s="37" t="s">
        <v>1788</v>
      </c>
      <c r="E867" s="35">
        <v>29.6</v>
      </c>
    </row>
    <row r="868" spans="1:5" customFormat="1" x14ac:dyDescent="0.25">
      <c r="A868" s="31"/>
      <c r="B868" s="32" t="s">
        <v>1789</v>
      </c>
      <c r="C868" s="36" t="s">
        <v>1045</v>
      </c>
      <c r="D868" s="37" t="s">
        <v>1790</v>
      </c>
      <c r="E868" s="35">
        <v>40.800000000000004</v>
      </c>
    </row>
    <row r="869" spans="1:5" customFormat="1" ht="33.75" x14ac:dyDescent="0.25">
      <c r="A869" s="31"/>
      <c r="B869" s="32" t="s">
        <v>1791</v>
      </c>
      <c r="C869" s="36" t="s">
        <v>1792</v>
      </c>
      <c r="D869" s="37" t="s">
        <v>1793</v>
      </c>
      <c r="E869" s="35">
        <v>29.200000000000003</v>
      </c>
    </row>
    <row r="870" spans="1:5" customFormat="1" ht="22.5" x14ac:dyDescent="0.25">
      <c r="A870" s="31"/>
      <c r="B870" s="32" t="s">
        <v>1794</v>
      </c>
      <c r="C870" s="36" t="s">
        <v>1045</v>
      </c>
      <c r="D870" s="37" t="s">
        <v>1795</v>
      </c>
      <c r="E870" s="35">
        <v>39.6</v>
      </c>
    </row>
    <row r="871" spans="1:5" customFormat="1" ht="22.5" x14ac:dyDescent="0.25">
      <c r="A871" s="31"/>
      <c r="B871" s="32" t="s">
        <v>1796</v>
      </c>
      <c r="C871" s="36" t="s">
        <v>1797</v>
      </c>
      <c r="D871" s="37" t="s">
        <v>1798</v>
      </c>
      <c r="E871" s="35">
        <v>95</v>
      </c>
    </row>
    <row r="872" spans="1:5" customFormat="1" ht="22.5" x14ac:dyDescent="0.25">
      <c r="A872" s="31"/>
      <c r="B872" s="32" t="s">
        <v>1799</v>
      </c>
      <c r="C872" s="36" t="s">
        <v>1797</v>
      </c>
      <c r="D872" s="37" t="s">
        <v>1800</v>
      </c>
      <c r="E872" s="35">
        <v>40.800000000000004</v>
      </c>
    </row>
    <row r="873" spans="1:5" customFormat="1" ht="22.5" x14ac:dyDescent="0.25">
      <c r="A873" s="18"/>
      <c r="B873" s="18" t="s">
        <v>1801</v>
      </c>
      <c r="C873" s="38" t="s">
        <v>1792</v>
      </c>
      <c r="D873" s="39" t="s">
        <v>1802</v>
      </c>
      <c r="E873" s="21">
        <v>31</v>
      </c>
    </row>
    <row r="874" spans="1:5" customFormat="1" x14ac:dyDescent="0.25">
      <c r="A874" s="31"/>
      <c r="B874" s="32" t="s">
        <v>1803</v>
      </c>
      <c r="C874" s="36" t="s">
        <v>600</v>
      </c>
      <c r="D874" s="37" t="s">
        <v>1804</v>
      </c>
      <c r="E874" s="35">
        <v>33.5</v>
      </c>
    </row>
    <row r="875" spans="1:5" customFormat="1" ht="33.75" x14ac:dyDescent="0.25">
      <c r="A875" s="31"/>
      <c r="B875" s="32" t="s">
        <v>1805</v>
      </c>
      <c r="C875" s="36" t="s">
        <v>1806</v>
      </c>
      <c r="D875" s="37" t="s">
        <v>1807</v>
      </c>
      <c r="E875" s="35">
        <v>42.6</v>
      </c>
    </row>
    <row r="876" spans="1:5" customFormat="1" ht="22.5" x14ac:dyDescent="0.25">
      <c r="A876" s="31"/>
      <c r="B876" s="32" t="s">
        <v>1808</v>
      </c>
      <c r="C876" s="36" t="s">
        <v>1806</v>
      </c>
      <c r="D876" s="37" t="s">
        <v>1809</v>
      </c>
      <c r="E876" s="35">
        <v>36.200000000000003</v>
      </c>
    </row>
    <row r="877" spans="1:5" customFormat="1" ht="22.5" x14ac:dyDescent="0.25">
      <c r="A877" s="31"/>
      <c r="B877" s="32" t="s">
        <v>1810</v>
      </c>
      <c r="C877" s="36" t="s">
        <v>600</v>
      </c>
      <c r="D877" s="37" t="s">
        <v>1811</v>
      </c>
      <c r="E877" s="35">
        <v>65.7</v>
      </c>
    </row>
    <row r="878" spans="1:5" customFormat="1" x14ac:dyDescent="0.25">
      <c r="A878" s="31"/>
      <c r="B878" s="32" t="s">
        <v>1812</v>
      </c>
      <c r="C878" s="36" t="s">
        <v>600</v>
      </c>
      <c r="D878" s="37" t="s">
        <v>1813</v>
      </c>
      <c r="E878" s="35">
        <v>33.5</v>
      </c>
    </row>
    <row r="879" spans="1:5" customFormat="1" x14ac:dyDescent="0.25">
      <c r="A879" s="31"/>
      <c r="B879" s="32" t="s">
        <v>1814</v>
      </c>
      <c r="C879" s="36" t="s">
        <v>600</v>
      </c>
      <c r="D879" s="37" t="s">
        <v>1815</v>
      </c>
      <c r="E879" s="35">
        <v>33.5</v>
      </c>
    </row>
    <row r="880" spans="1:5" customFormat="1" x14ac:dyDescent="0.25">
      <c r="A880" s="31"/>
      <c r="B880" s="32" t="s">
        <v>1816</v>
      </c>
      <c r="C880" s="36" t="s">
        <v>600</v>
      </c>
      <c r="D880" s="37" t="s">
        <v>1817</v>
      </c>
      <c r="E880" s="35">
        <v>46.900000000000006</v>
      </c>
    </row>
    <row r="881" spans="1:5" customFormat="1" ht="22.5" x14ac:dyDescent="0.25">
      <c r="A881" s="31"/>
      <c r="B881" s="32" t="s">
        <v>1818</v>
      </c>
      <c r="C881" s="36" t="s">
        <v>953</v>
      </c>
      <c r="D881" s="37" t="s">
        <v>1819</v>
      </c>
      <c r="E881" s="35">
        <v>57.6</v>
      </c>
    </row>
    <row r="882" spans="1:5" customFormat="1" ht="22.5" x14ac:dyDescent="0.25">
      <c r="A882" s="31"/>
      <c r="B882" s="32" t="s">
        <v>1820</v>
      </c>
      <c r="C882" s="36" t="s">
        <v>953</v>
      </c>
      <c r="D882" s="37" t="s">
        <v>1821</v>
      </c>
      <c r="E882" s="35">
        <v>11.8</v>
      </c>
    </row>
    <row r="883" spans="1:5" customFormat="1" ht="22.5" x14ac:dyDescent="0.25">
      <c r="A883" s="18"/>
      <c r="B883" s="18" t="s">
        <v>1822</v>
      </c>
      <c r="C883" s="38" t="s">
        <v>953</v>
      </c>
      <c r="D883" s="39" t="s">
        <v>1823</v>
      </c>
      <c r="E883" s="21">
        <v>50.1</v>
      </c>
    </row>
    <row r="884" spans="1:5" customFormat="1" ht="22.5" x14ac:dyDescent="0.25">
      <c r="A884" s="31"/>
      <c r="B884" s="32" t="s">
        <v>1824</v>
      </c>
      <c r="C884" s="36" t="s">
        <v>743</v>
      </c>
      <c r="D884" s="37" t="s">
        <v>1825</v>
      </c>
      <c r="E884" s="35">
        <v>83.800000000000011</v>
      </c>
    </row>
    <row r="885" spans="1:5" customFormat="1" ht="22.5" x14ac:dyDescent="0.25">
      <c r="A885" s="31"/>
      <c r="B885" s="32" t="s">
        <v>1826</v>
      </c>
      <c r="C885" s="36" t="s">
        <v>699</v>
      </c>
      <c r="D885" s="37" t="s">
        <v>1827</v>
      </c>
      <c r="E885" s="35">
        <v>54.2</v>
      </c>
    </row>
    <row r="886" spans="1:5" ht="22.5" x14ac:dyDescent="0.25">
      <c r="A886" s="31"/>
      <c r="B886" s="32" t="s">
        <v>1828</v>
      </c>
      <c r="C886" s="36" t="s">
        <v>600</v>
      </c>
      <c r="D886" s="37" t="s">
        <v>1829</v>
      </c>
      <c r="E886" s="35">
        <v>43.400000000000006</v>
      </c>
    </row>
    <row r="887" spans="1:5" ht="22.5" x14ac:dyDescent="0.25">
      <c r="A887" s="31"/>
      <c r="B887" s="32" t="s">
        <v>1830</v>
      </c>
      <c r="C887" s="36" t="s">
        <v>600</v>
      </c>
      <c r="D887" s="37" t="s">
        <v>1831</v>
      </c>
      <c r="E887" s="35">
        <v>53.400000000000006</v>
      </c>
    </row>
    <row r="888" spans="1:5" ht="22.5" x14ac:dyDescent="0.25">
      <c r="A888" s="31"/>
      <c r="B888" s="32" t="s">
        <v>1832</v>
      </c>
      <c r="C888" s="36" t="s">
        <v>1792</v>
      </c>
      <c r="D888" s="37" t="s">
        <v>1833</v>
      </c>
      <c r="E888" s="35">
        <v>55.400000000000006</v>
      </c>
    </row>
    <row r="889" spans="1:5" ht="22.5" x14ac:dyDescent="0.25">
      <c r="A889" s="31"/>
      <c r="B889" s="32" t="s">
        <v>1834</v>
      </c>
      <c r="C889" s="36" t="s">
        <v>600</v>
      </c>
      <c r="D889" s="37" t="s">
        <v>1835</v>
      </c>
      <c r="E889" s="35">
        <v>32.300000000000004</v>
      </c>
    </row>
    <row r="890" spans="1:5" ht="22.5" x14ac:dyDescent="0.25">
      <c r="A890" s="31"/>
      <c r="B890" s="32" t="s">
        <v>1836</v>
      </c>
      <c r="C890" s="36" t="s">
        <v>600</v>
      </c>
      <c r="D890" s="37" t="s">
        <v>1837</v>
      </c>
      <c r="E890" s="35">
        <v>32.300000000000004</v>
      </c>
    </row>
    <row r="891" spans="1:5" x14ac:dyDescent="0.25">
      <c r="A891" s="31"/>
      <c r="B891" s="32" t="s">
        <v>1838</v>
      </c>
      <c r="C891" s="36" t="s">
        <v>600</v>
      </c>
      <c r="D891" s="37" t="s">
        <v>1839</v>
      </c>
      <c r="E891" s="35">
        <v>32.300000000000004</v>
      </c>
    </row>
    <row r="892" spans="1:5" ht="22.5" x14ac:dyDescent="0.25">
      <c r="A892" s="31"/>
      <c r="B892" s="32" t="s">
        <v>1840</v>
      </c>
      <c r="C892" s="36" t="s">
        <v>600</v>
      </c>
      <c r="D892" s="37" t="s">
        <v>1841</v>
      </c>
      <c r="E892" s="35">
        <v>19.100000000000001</v>
      </c>
    </row>
    <row r="893" spans="1:5" ht="33.75" x14ac:dyDescent="0.25">
      <c r="A893" s="31"/>
      <c r="B893" s="32" t="s">
        <v>1842</v>
      </c>
      <c r="C893" s="36" t="s">
        <v>600</v>
      </c>
      <c r="D893" s="37" t="s">
        <v>1843</v>
      </c>
      <c r="E893" s="35">
        <v>21.8</v>
      </c>
    </row>
    <row r="894" spans="1:5" ht="33.75" x14ac:dyDescent="0.25">
      <c r="A894" s="31"/>
      <c r="B894" s="32" t="s">
        <v>1844</v>
      </c>
      <c r="C894" s="36" t="s">
        <v>600</v>
      </c>
      <c r="D894" s="37" t="s">
        <v>1845</v>
      </c>
      <c r="E894" s="35">
        <v>31.900000000000002</v>
      </c>
    </row>
    <row r="895" spans="1:5" ht="33.75" x14ac:dyDescent="0.25">
      <c r="A895" s="31"/>
      <c r="B895" s="32" t="s">
        <v>1846</v>
      </c>
      <c r="C895" s="36" t="s">
        <v>600</v>
      </c>
      <c r="D895" s="37" t="s">
        <v>1847</v>
      </c>
      <c r="E895" s="35">
        <v>240.10000000000002</v>
      </c>
    </row>
    <row r="896" spans="1:5" ht="45" x14ac:dyDescent="0.25">
      <c r="A896" s="31"/>
      <c r="B896" s="32" t="s">
        <v>1848</v>
      </c>
      <c r="C896" s="36" t="s">
        <v>600</v>
      </c>
      <c r="D896" s="37" t="s">
        <v>1849</v>
      </c>
      <c r="E896" s="35">
        <v>356.8</v>
      </c>
    </row>
    <row r="897" spans="1:194" ht="33.75" x14ac:dyDescent="0.25">
      <c r="A897" s="31"/>
      <c r="B897" s="32" t="s">
        <v>1850</v>
      </c>
      <c r="C897" s="36" t="s">
        <v>600</v>
      </c>
      <c r="D897" s="37" t="s">
        <v>1851</v>
      </c>
      <c r="E897" s="35">
        <v>210.10000000000002</v>
      </c>
    </row>
    <row r="898" spans="1:194" ht="33.75" x14ac:dyDescent="0.25">
      <c r="A898" s="31"/>
      <c r="B898" s="32" t="s">
        <v>1852</v>
      </c>
      <c r="C898" s="36" t="s">
        <v>600</v>
      </c>
      <c r="D898" s="37" t="s">
        <v>1853</v>
      </c>
      <c r="E898" s="35">
        <v>326.10000000000002</v>
      </c>
    </row>
    <row r="899" spans="1:194" ht="22.5" x14ac:dyDescent="0.25">
      <c r="A899" s="119"/>
      <c r="B899" s="78" t="s">
        <v>1854</v>
      </c>
      <c r="C899" s="138" t="s">
        <v>600</v>
      </c>
      <c r="D899" s="136" t="s">
        <v>1855</v>
      </c>
      <c r="E899" s="49">
        <v>266.40000000000003</v>
      </c>
    </row>
    <row r="900" spans="1:194" s="131" customFormat="1" ht="45" x14ac:dyDescent="0.25">
      <c r="A900" s="31"/>
      <c r="B900" s="32" t="s">
        <v>1856</v>
      </c>
      <c r="C900" s="36" t="s">
        <v>600</v>
      </c>
      <c r="D900" s="37" t="s">
        <v>1857</v>
      </c>
      <c r="E900" s="35">
        <v>173.10000000000002</v>
      </c>
      <c r="F900"/>
      <c r="G900"/>
      <c r="H900"/>
      <c r="I900"/>
      <c r="J900"/>
      <c r="K900"/>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row>
    <row r="901" spans="1:194" ht="45" x14ac:dyDescent="0.25">
      <c r="A901" s="31"/>
      <c r="B901" s="32" t="s">
        <v>1858</v>
      </c>
      <c r="C901" s="36" t="s">
        <v>600</v>
      </c>
      <c r="D901" s="37" t="s">
        <v>1859</v>
      </c>
      <c r="E901" s="35">
        <v>312.60000000000002</v>
      </c>
    </row>
    <row r="902" spans="1:194" ht="22.5" x14ac:dyDescent="0.25">
      <c r="A902" s="119"/>
      <c r="B902" s="78" t="s">
        <v>1860</v>
      </c>
      <c r="C902" s="138" t="s">
        <v>600</v>
      </c>
      <c r="D902" s="136" t="s">
        <v>1861</v>
      </c>
      <c r="E902" s="49">
        <v>266.40000000000003</v>
      </c>
    </row>
    <row r="903" spans="1:194" s="131" customFormat="1" x14ac:dyDescent="0.25">
      <c r="A903" s="132"/>
      <c r="B903" s="132" t="s">
        <v>1862</v>
      </c>
      <c r="C903" s="157" t="s">
        <v>600</v>
      </c>
      <c r="D903" s="156" t="s">
        <v>1863</v>
      </c>
      <c r="E903" s="135">
        <v>273.60000000000002</v>
      </c>
      <c r="F903"/>
      <c r="G903"/>
      <c r="H903"/>
      <c r="I903"/>
      <c r="J903"/>
      <c r="K903"/>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row>
    <row r="904" spans="1:194" s="131" customFormat="1" x14ac:dyDescent="0.25">
      <c r="A904" s="132"/>
      <c r="B904" s="132" t="s">
        <v>1864</v>
      </c>
      <c r="C904" s="157" t="s">
        <v>600</v>
      </c>
      <c r="D904" s="156" t="s">
        <v>1865</v>
      </c>
      <c r="E904" s="135">
        <v>273.60000000000002</v>
      </c>
      <c r="F904"/>
      <c r="G904"/>
      <c r="H904"/>
      <c r="I904"/>
      <c r="J904"/>
      <c r="K904"/>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row>
    <row r="905" spans="1:194" s="131" customFormat="1" x14ac:dyDescent="0.25">
      <c r="A905" s="18"/>
      <c r="B905" s="18" t="s">
        <v>1866</v>
      </c>
      <c r="C905" s="38" t="s">
        <v>600</v>
      </c>
      <c r="D905" s="39" t="s">
        <v>1867</v>
      </c>
      <c r="E905" s="21">
        <v>184.8</v>
      </c>
      <c r="F905"/>
      <c r="G905"/>
      <c r="H905"/>
      <c r="I905"/>
      <c r="J905"/>
      <c r="K905"/>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row>
    <row r="906" spans="1:194" x14ac:dyDescent="0.25">
      <c r="A906" s="18"/>
      <c r="B906" s="18" t="s">
        <v>1868</v>
      </c>
      <c r="C906" s="38" t="s">
        <v>600</v>
      </c>
      <c r="D906" s="39" t="s">
        <v>1869</v>
      </c>
      <c r="E906" s="21">
        <v>187.10000000000002</v>
      </c>
    </row>
    <row r="907" spans="1:194" x14ac:dyDescent="0.25">
      <c r="A907" s="119"/>
      <c r="B907" s="78" t="s">
        <v>1870</v>
      </c>
      <c r="C907" s="138" t="s">
        <v>600</v>
      </c>
      <c r="D907" s="136" t="s">
        <v>1871</v>
      </c>
      <c r="E907" s="49">
        <v>216.4</v>
      </c>
    </row>
    <row r="908" spans="1:194" s="131" customFormat="1" x14ac:dyDescent="0.25">
      <c r="A908" s="119"/>
      <c r="B908" s="78" t="s">
        <v>1872</v>
      </c>
      <c r="C908" s="138" t="s">
        <v>600</v>
      </c>
      <c r="D908" s="136" t="s">
        <v>1873</v>
      </c>
      <c r="E908" s="49">
        <v>216.4</v>
      </c>
      <c r="F908"/>
      <c r="G908"/>
      <c r="H908"/>
      <c r="I908"/>
      <c r="J908"/>
      <c r="K908"/>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row>
    <row r="909" spans="1:194" s="131" customFormat="1" ht="45" x14ac:dyDescent="0.25">
      <c r="A909" s="31"/>
      <c r="B909" s="32" t="s">
        <v>1874</v>
      </c>
      <c r="C909" s="36" t="s">
        <v>600</v>
      </c>
      <c r="D909" s="37" t="s">
        <v>1875</v>
      </c>
      <c r="E909" s="35">
        <v>203.8</v>
      </c>
      <c r="F909"/>
      <c r="G909"/>
      <c r="H909"/>
      <c r="I909"/>
      <c r="J909"/>
      <c r="K909"/>
      <c r="L909"/>
      <c r="M909"/>
      <c r="N909"/>
      <c r="O909"/>
      <c r="P909"/>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row>
    <row r="910" spans="1:194" ht="45" x14ac:dyDescent="0.25">
      <c r="A910" s="31"/>
      <c r="B910" s="32" t="s">
        <v>1876</v>
      </c>
      <c r="C910" s="36" t="s">
        <v>600</v>
      </c>
      <c r="D910" s="37" t="s">
        <v>1877</v>
      </c>
      <c r="E910" s="35">
        <v>313.5</v>
      </c>
    </row>
    <row r="911" spans="1:194" ht="22.5" x14ac:dyDescent="0.25">
      <c r="A911" s="31"/>
      <c r="B911" s="32" t="s">
        <v>1878</v>
      </c>
      <c r="C911" s="36" t="s">
        <v>600</v>
      </c>
      <c r="D911" s="37" t="s">
        <v>1879</v>
      </c>
      <c r="E911" s="35">
        <v>266.40000000000003</v>
      </c>
    </row>
    <row r="912" spans="1:194" ht="22.5" x14ac:dyDescent="0.25">
      <c r="A912" s="31"/>
      <c r="B912" s="32" t="s">
        <v>1880</v>
      </c>
      <c r="C912" s="36" t="s">
        <v>600</v>
      </c>
      <c r="D912" s="37" t="s">
        <v>1881</v>
      </c>
      <c r="E912" s="35">
        <v>207.10000000000002</v>
      </c>
    </row>
    <row r="913" spans="1:194" ht="22.5" x14ac:dyDescent="0.25">
      <c r="A913" s="31"/>
      <c r="B913" s="32" t="s">
        <v>1882</v>
      </c>
      <c r="C913" s="36" t="s">
        <v>600</v>
      </c>
      <c r="D913" s="37" t="s">
        <v>1883</v>
      </c>
      <c r="E913" s="35">
        <v>332.40000000000003</v>
      </c>
    </row>
    <row r="914" spans="1:194" ht="22.5" x14ac:dyDescent="0.25">
      <c r="A914" s="31"/>
      <c r="B914" s="32" t="s">
        <v>1884</v>
      </c>
      <c r="C914" s="36" t="s">
        <v>600</v>
      </c>
      <c r="D914" s="37" t="s">
        <v>1885</v>
      </c>
      <c r="E914" s="35">
        <v>335.6</v>
      </c>
    </row>
    <row r="915" spans="1:194" ht="33.75" x14ac:dyDescent="0.25">
      <c r="A915" s="31"/>
      <c r="B915" s="32" t="s">
        <v>1886</v>
      </c>
      <c r="C915" s="36" t="s">
        <v>600</v>
      </c>
      <c r="D915" s="37" t="s">
        <v>1887</v>
      </c>
      <c r="E915" s="49">
        <v>173.10000000000002</v>
      </c>
    </row>
    <row r="916" spans="1:194" ht="33.75" x14ac:dyDescent="0.25">
      <c r="A916" s="31"/>
      <c r="B916" s="32" t="s">
        <v>1888</v>
      </c>
      <c r="C916" s="36" t="s">
        <v>600</v>
      </c>
      <c r="D916" s="37" t="s">
        <v>1889</v>
      </c>
      <c r="E916" s="35">
        <v>253</v>
      </c>
    </row>
    <row r="917" spans="1:194" ht="33.75" x14ac:dyDescent="0.25">
      <c r="A917" s="31"/>
      <c r="B917" s="32" t="s">
        <v>1890</v>
      </c>
      <c r="C917" s="36" t="s">
        <v>600</v>
      </c>
      <c r="D917" s="37" t="s">
        <v>1891</v>
      </c>
      <c r="E917" s="49">
        <v>173.10000000000002</v>
      </c>
    </row>
    <row r="918" spans="1:194" ht="33.75" x14ac:dyDescent="0.25">
      <c r="A918" s="31"/>
      <c r="B918" s="32" t="s">
        <v>1892</v>
      </c>
      <c r="C918" s="36" t="s">
        <v>600</v>
      </c>
      <c r="D918" s="37" t="s">
        <v>1893</v>
      </c>
      <c r="E918" s="35">
        <v>253</v>
      </c>
    </row>
    <row r="919" spans="1:194" x14ac:dyDescent="0.25">
      <c r="A919" s="18"/>
      <c r="B919" s="18" t="s">
        <v>1894</v>
      </c>
      <c r="C919" s="38" t="s">
        <v>600</v>
      </c>
      <c r="D919" s="39" t="s">
        <v>1895</v>
      </c>
      <c r="E919" s="21">
        <v>312.60000000000002</v>
      </c>
    </row>
    <row r="920" spans="1:194" x14ac:dyDescent="0.25">
      <c r="A920" s="18"/>
      <c r="B920" s="18" t="s">
        <v>1896</v>
      </c>
      <c r="C920" s="38" t="s">
        <v>600</v>
      </c>
      <c r="D920" s="39" t="s">
        <v>1897</v>
      </c>
      <c r="E920" s="21">
        <v>174.60000000000002</v>
      </c>
    </row>
    <row r="921" spans="1:194" x14ac:dyDescent="0.25">
      <c r="A921" s="31"/>
      <c r="B921" s="32" t="s">
        <v>1898</v>
      </c>
      <c r="C921" s="36" t="s">
        <v>600</v>
      </c>
      <c r="D921" s="37" t="s">
        <v>1899</v>
      </c>
      <c r="E921" s="35">
        <v>216.4</v>
      </c>
    </row>
    <row r="922" spans="1:194" ht="22.5" x14ac:dyDescent="0.25">
      <c r="A922" s="31"/>
      <c r="B922" s="32" t="s">
        <v>1900</v>
      </c>
      <c r="C922" s="36" t="s">
        <v>600</v>
      </c>
      <c r="D922" s="37" t="s">
        <v>1901</v>
      </c>
      <c r="E922" s="35">
        <v>203.8</v>
      </c>
    </row>
    <row r="923" spans="1:194" ht="22.5" x14ac:dyDescent="0.25">
      <c r="A923" s="31"/>
      <c r="B923" s="32" t="s">
        <v>1902</v>
      </c>
      <c r="C923" s="36" t="s">
        <v>600</v>
      </c>
      <c r="D923" s="37" t="s">
        <v>1903</v>
      </c>
      <c r="E923" s="35">
        <v>316.70000000000005</v>
      </c>
    </row>
    <row r="924" spans="1:194" ht="101.25" x14ac:dyDescent="0.25">
      <c r="A924" s="31"/>
      <c r="B924" s="32" t="s">
        <v>1904</v>
      </c>
      <c r="C924" s="36" t="s">
        <v>600</v>
      </c>
      <c r="D924" s="37" t="s">
        <v>5923</v>
      </c>
      <c r="E924" s="35">
        <v>192.10000000000002</v>
      </c>
    </row>
    <row r="925" spans="1:194" ht="101.25" x14ac:dyDescent="0.25">
      <c r="A925" s="31"/>
      <c r="B925" s="32" t="s">
        <v>1905</v>
      </c>
      <c r="C925" s="36" t="s">
        <v>600</v>
      </c>
      <c r="D925" s="37" t="s">
        <v>5924</v>
      </c>
      <c r="E925" s="49">
        <v>279.2</v>
      </c>
    </row>
    <row r="926" spans="1:194" x14ac:dyDescent="0.25">
      <c r="A926" s="132"/>
      <c r="B926" s="132" t="s">
        <v>1906</v>
      </c>
      <c r="C926" s="157" t="s">
        <v>600</v>
      </c>
      <c r="D926" s="156" t="s">
        <v>1907</v>
      </c>
      <c r="E926" s="135">
        <v>266.40000000000003</v>
      </c>
    </row>
    <row r="927" spans="1:194" s="131" customFormat="1" x14ac:dyDescent="0.25">
      <c r="A927" s="132"/>
      <c r="B927" s="132" t="s">
        <v>1908</v>
      </c>
      <c r="C927" s="157" t="s">
        <v>600</v>
      </c>
      <c r="D927" s="156" t="s">
        <v>1909</v>
      </c>
      <c r="E927" s="135">
        <v>266.40000000000003</v>
      </c>
      <c r="F927"/>
      <c r="G927"/>
      <c r="H927"/>
      <c r="I927"/>
      <c r="J927"/>
      <c r="K927"/>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c r="EY927"/>
      <c r="EZ927"/>
      <c r="FA927"/>
      <c r="FB927"/>
      <c r="FC927"/>
      <c r="FD927"/>
      <c r="FE927"/>
      <c r="FF927"/>
      <c r="FG927"/>
      <c r="FH927"/>
      <c r="FI927"/>
      <c r="FJ927"/>
      <c r="FK927"/>
      <c r="FL927"/>
      <c r="FM927"/>
      <c r="FN927"/>
      <c r="FO927"/>
      <c r="FP927"/>
      <c r="FQ927"/>
      <c r="FR927"/>
      <c r="FS927"/>
      <c r="FT927"/>
      <c r="FU927"/>
      <c r="FV927"/>
      <c r="FW927"/>
      <c r="FX927"/>
      <c r="FY927"/>
      <c r="FZ927"/>
      <c r="GA927"/>
      <c r="GB927"/>
      <c r="GC927"/>
      <c r="GD927"/>
      <c r="GE927"/>
      <c r="GF927"/>
      <c r="GG927"/>
      <c r="GH927"/>
      <c r="GI927"/>
      <c r="GJ927"/>
      <c r="GK927"/>
      <c r="GL927"/>
    </row>
    <row r="928" spans="1:194" s="131" customFormat="1" x14ac:dyDescent="0.25">
      <c r="A928" s="132"/>
      <c r="B928" s="132" t="s">
        <v>1910</v>
      </c>
      <c r="C928" s="157" t="s">
        <v>600</v>
      </c>
      <c r="D928" s="156" t="s">
        <v>1911</v>
      </c>
      <c r="E928" s="135">
        <v>286.40000000000003</v>
      </c>
      <c r="F928"/>
      <c r="G928"/>
      <c r="H928"/>
      <c r="I928"/>
      <c r="J928"/>
      <c r="K928"/>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c r="EY928"/>
      <c r="EZ928"/>
      <c r="FA928"/>
      <c r="FB928"/>
      <c r="FC928"/>
      <c r="FD928"/>
      <c r="FE928"/>
      <c r="FF928"/>
      <c r="FG928"/>
      <c r="FH928"/>
      <c r="FI928"/>
      <c r="FJ928"/>
      <c r="FK928"/>
      <c r="FL928"/>
      <c r="FM928"/>
      <c r="FN928"/>
      <c r="FO928"/>
      <c r="FP928"/>
      <c r="FQ928"/>
      <c r="FR928"/>
      <c r="FS928"/>
      <c r="FT928"/>
      <c r="FU928"/>
      <c r="FV928"/>
      <c r="FW928"/>
      <c r="FX928"/>
      <c r="FY928"/>
      <c r="FZ928"/>
      <c r="GA928"/>
      <c r="GB928"/>
      <c r="GC928"/>
      <c r="GD928"/>
      <c r="GE928"/>
      <c r="GF928"/>
      <c r="GG928"/>
      <c r="GH928"/>
      <c r="GI928"/>
      <c r="GJ928"/>
      <c r="GK928"/>
      <c r="GL928"/>
    </row>
    <row r="929" spans="1:194" s="131" customFormat="1" x14ac:dyDescent="0.25">
      <c r="A929" s="132"/>
      <c r="B929" s="132" t="s">
        <v>1912</v>
      </c>
      <c r="C929" s="157" t="s">
        <v>600</v>
      </c>
      <c r="D929" s="156" t="s">
        <v>1913</v>
      </c>
      <c r="E929" s="135">
        <v>286.40000000000003</v>
      </c>
      <c r="F929"/>
      <c r="G929"/>
      <c r="H929"/>
      <c r="I929"/>
      <c r="J929"/>
      <c r="K929"/>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c r="EY929"/>
      <c r="EZ929"/>
      <c r="FA929"/>
      <c r="FB929"/>
      <c r="FC929"/>
      <c r="FD929"/>
      <c r="FE929"/>
      <c r="FF929"/>
      <c r="FG929"/>
      <c r="FH929"/>
      <c r="FI929"/>
      <c r="FJ929"/>
      <c r="FK929"/>
      <c r="FL929"/>
      <c r="FM929"/>
      <c r="FN929"/>
      <c r="FO929"/>
      <c r="FP929"/>
      <c r="FQ929"/>
      <c r="FR929"/>
      <c r="FS929"/>
      <c r="FT929"/>
      <c r="FU929"/>
      <c r="FV929"/>
      <c r="FW929"/>
      <c r="FX929"/>
      <c r="FY929"/>
      <c r="FZ929"/>
      <c r="GA929"/>
      <c r="GB929"/>
      <c r="GC929"/>
      <c r="GD929"/>
      <c r="GE929"/>
      <c r="GF929"/>
      <c r="GG929"/>
      <c r="GH929"/>
      <c r="GI929"/>
      <c r="GJ929"/>
      <c r="GK929"/>
      <c r="GL929"/>
    </row>
    <row r="930" spans="1:194" s="131" customFormat="1" x14ac:dyDescent="0.25">
      <c r="A930" s="31"/>
      <c r="B930" s="32" t="s">
        <v>1914</v>
      </c>
      <c r="C930" s="36" t="s">
        <v>600</v>
      </c>
      <c r="D930" s="37" t="s">
        <v>1915</v>
      </c>
      <c r="E930" s="35">
        <v>216.4</v>
      </c>
      <c r="F930"/>
      <c r="G930"/>
      <c r="H930"/>
      <c r="I930"/>
      <c r="J930"/>
      <c r="K930"/>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c r="EF930"/>
      <c r="EG930"/>
      <c r="EH930"/>
      <c r="EI930"/>
      <c r="EJ930"/>
      <c r="EK930"/>
      <c r="EL930"/>
      <c r="EM930"/>
      <c r="EN930"/>
      <c r="EO930"/>
      <c r="EP930"/>
      <c r="EQ930"/>
      <c r="ER930"/>
      <c r="ES930"/>
      <c r="ET930"/>
      <c r="EU930"/>
      <c r="EV930"/>
      <c r="EW930"/>
      <c r="EX930"/>
      <c r="EY930"/>
      <c r="EZ930"/>
      <c r="FA930"/>
      <c r="FB930"/>
      <c r="FC930"/>
      <c r="FD930"/>
      <c r="FE930"/>
      <c r="FF930"/>
      <c r="FG930"/>
      <c r="FH930"/>
      <c r="FI930"/>
      <c r="FJ930"/>
      <c r="FK930"/>
      <c r="FL930"/>
      <c r="FM930"/>
      <c r="FN930"/>
      <c r="FO930"/>
      <c r="FP930"/>
      <c r="FQ930"/>
      <c r="FR930"/>
      <c r="FS930"/>
      <c r="FT930"/>
      <c r="FU930"/>
      <c r="FV930"/>
      <c r="FW930"/>
      <c r="FX930"/>
      <c r="FY930"/>
      <c r="FZ930"/>
      <c r="GA930"/>
      <c r="GB930"/>
      <c r="GC930"/>
      <c r="GD930"/>
      <c r="GE930"/>
      <c r="GF930"/>
      <c r="GG930"/>
      <c r="GH930"/>
      <c r="GI930"/>
      <c r="GJ930"/>
      <c r="GK930"/>
      <c r="GL930"/>
    </row>
    <row r="931" spans="1:194" x14ac:dyDescent="0.25">
      <c r="A931" s="31"/>
      <c r="B931" s="32" t="s">
        <v>1916</v>
      </c>
      <c r="C931" s="36" t="s">
        <v>600</v>
      </c>
      <c r="D931" s="37" t="s">
        <v>1917</v>
      </c>
      <c r="E931" s="35">
        <v>216.4</v>
      </c>
    </row>
    <row r="932" spans="1:194" customFormat="1" ht="33.75" x14ac:dyDescent="0.25">
      <c r="A932" s="158"/>
      <c r="B932" s="32" t="s">
        <v>1918</v>
      </c>
      <c r="C932" s="36" t="s">
        <v>600</v>
      </c>
      <c r="D932" s="37" t="s">
        <v>1919</v>
      </c>
      <c r="E932" s="35">
        <v>210.10000000000002</v>
      </c>
    </row>
    <row r="933" spans="1:194" customFormat="1" ht="33.75" x14ac:dyDescent="0.25">
      <c r="A933" s="158"/>
      <c r="B933" s="32" t="s">
        <v>1920</v>
      </c>
      <c r="C933" s="36" t="s">
        <v>600</v>
      </c>
      <c r="D933" s="37" t="s">
        <v>1921</v>
      </c>
      <c r="E933" s="35">
        <v>323.10000000000002</v>
      </c>
    </row>
    <row r="934" spans="1:194" customFormat="1" ht="22.5" x14ac:dyDescent="0.25">
      <c r="A934" s="158"/>
      <c r="B934" s="32" t="s">
        <v>1922</v>
      </c>
      <c r="C934" s="36" t="s">
        <v>600</v>
      </c>
      <c r="D934" s="37" t="s">
        <v>1923</v>
      </c>
      <c r="E934" s="35">
        <v>266.40000000000003</v>
      </c>
    </row>
    <row r="935" spans="1:194" customFormat="1" ht="45" x14ac:dyDescent="0.25">
      <c r="A935" s="158"/>
      <c r="B935" s="32" t="s">
        <v>1924</v>
      </c>
      <c r="C935" s="36" t="s">
        <v>600</v>
      </c>
      <c r="D935" s="37" t="s">
        <v>1925</v>
      </c>
      <c r="E935" s="35">
        <v>210.10000000000002</v>
      </c>
    </row>
    <row r="936" spans="1:194" customFormat="1" ht="56.25" x14ac:dyDescent="0.25">
      <c r="A936" s="158"/>
      <c r="B936" s="32" t="s">
        <v>1926</v>
      </c>
      <c r="C936" s="36" t="s">
        <v>600</v>
      </c>
      <c r="D936" s="37" t="s">
        <v>1927</v>
      </c>
      <c r="E936" s="35">
        <v>323.10000000000002</v>
      </c>
    </row>
    <row r="937" spans="1:194" customFormat="1" ht="22.5" x14ac:dyDescent="0.25">
      <c r="A937" s="158"/>
      <c r="B937" s="32" t="s">
        <v>1928</v>
      </c>
      <c r="C937" s="36" t="s">
        <v>600</v>
      </c>
      <c r="D937" s="37" t="s">
        <v>1929</v>
      </c>
      <c r="E937" s="35">
        <v>266.40000000000003</v>
      </c>
    </row>
    <row r="938" spans="1:194" customFormat="1" ht="22.5" x14ac:dyDescent="0.25">
      <c r="A938" s="158" t="s">
        <v>13</v>
      </c>
      <c r="B938" s="32" t="s">
        <v>1930</v>
      </c>
      <c r="C938" s="36" t="s">
        <v>600</v>
      </c>
      <c r="D938" s="37" t="s">
        <v>1931</v>
      </c>
      <c r="E938" s="35">
        <v>312.60000000000002</v>
      </c>
    </row>
    <row r="939" spans="1:194" customFormat="1" x14ac:dyDescent="0.25">
      <c r="A939" s="18"/>
      <c r="B939" s="18" t="s">
        <v>1932</v>
      </c>
      <c r="C939" s="38" t="s">
        <v>600</v>
      </c>
      <c r="D939" s="39" t="s">
        <v>1933</v>
      </c>
      <c r="E939" s="21">
        <v>286.40000000000003</v>
      </c>
    </row>
    <row r="940" spans="1:194" customFormat="1" x14ac:dyDescent="0.25">
      <c r="A940" s="31"/>
      <c r="B940" s="32" t="s">
        <v>1934</v>
      </c>
      <c r="C940" s="36" t="s">
        <v>600</v>
      </c>
      <c r="D940" s="37" t="s">
        <v>1935</v>
      </c>
      <c r="E940" s="35">
        <v>216.4</v>
      </c>
    </row>
    <row r="941" spans="1:194" customFormat="1" x14ac:dyDescent="0.25">
      <c r="A941" s="31"/>
      <c r="B941" s="32" t="s">
        <v>1936</v>
      </c>
      <c r="C941" s="36" t="s">
        <v>600</v>
      </c>
      <c r="D941" s="37" t="s">
        <v>1937</v>
      </c>
      <c r="E941" s="35">
        <v>184</v>
      </c>
    </row>
    <row r="942" spans="1:194" customFormat="1" x14ac:dyDescent="0.25">
      <c r="A942" s="18"/>
      <c r="B942" s="18" t="s">
        <v>1938</v>
      </c>
      <c r="C942" s="38" t="s">
        <v>600</v>
      </c>
      <c r="D942" s="39" t="s">
        <v>1939</v>
      </c>
      <c r="E942" s="135">
        <v>200</v>
      </c>
    </row>
    <row r="943" spans="1:194" customFormat="1" ht="45" x14ac:dyDescent="0.25">
      <c r="A943" s="18"/>
      <c r="B943" s="18" t="s">
        <v>1940</v>
      </c>
      <c r="C943" s="38" t="s">
        <v>600</v>
      </c>
      <c r="D943" s="39" t="s">
        <v>1941</v>
      </c>
      <c r="E943" s="21">
        <v>293.3</v>
      </c>
    </row>
    <row r="944" spans="1:194" customFormat="1" ht="22.5" x14ac:dyDescent="0.25">
      <c r="A944" s="118"/>
      <c r="B944" s="32" t="s">
        <v>1942</v>
      </c>
      <c r="C944" s="36" t="s">
        <v>600</v>
      </c>
      <c r="D944" s="37" t="s">
        <v>1943</v>
      </c>
      <c r="E944" s="35">
        <v>18.400000000000002</v>
      </c>
    </row>
    <row r="945" spans="1:5" customFormat="1" ht="22.5" x14ac:dyDescent="0.25">
      <c r="A945" s="31"/>
      <c r="B945" s="32" t="s">
        <v>1944</v>
      </c>
      <c r="C945" s="36" t="s">
        <v>600</v>
      </c>
      <c r="D945" s="37" t="s">
        <v>1945</v>
      </c>
      <c r="E945" s="35">
        <v>34.1</v>
      </c>
    </row>
    <row r="946" spans="1:5" customFormat="1" ht="22.5" x14ac:dyDescent="0.25">
      <c r="A946" s="31"/>
      <c r="B946" s="32" t="s">
        <v>1946</v>
      </c>
      <c r="C946" s="36" t="s">
        <v>600</v>
      </c>
      <c r="D946" s="37" t="s">
        <v>1947</v>
      </c>
      <c r="E946" s="35">
        <v>55.400000000000006</v>
      </c>
    </row>
    <row r="947" spans="1:5" customFormat="1" ht="22.5" x14ac:dyDescent="0.25">
      <c r="A947" s="158"/>
      <c r="B947" s="32" t="s">
        <v>1948</v>
      </c>
      <c r="C947" s="36" t="s">
        <v>600</v>
      </c>
      <c r="D947" s="37" t="s">
        <v>1949</v>
      </c>
      <c r="E947" s="35">
        <v>83.2</v>
      </c>
    </row>
    <row r="948" spans="1:5" customFormat="1" x14ac:dyDescent="0.25">
      <c r="A948" s="158"/>
      <c r="B948" s="32" t="s">
        <v>1950</v>
      </c>
      <c r="C948" s="36" t="s">
        <v>600</v>
      </c>
      <c r="D948" s="37" t="s">
        <v>1951</v>
      </c>
      <c r="E948" s="35">
        <v>22.5</v>
      </c>
    </row>
    <row r="949" spans="1:5" customFormat="1" ht="22.5" x14ac:dyDescent="0.25">
      <c r="A949" s="53"/>
      <c r="B949" s="54" t="s">
        <v>1952</v>
      </c>
      <c r="C949" s="159" t="s">
        <v>1953</v>
      </c>
      <c r="D949" s="59" t="s">
        <v>1954</v>
      </c>
      <c r="E949" s="60">
        <v>17</v>
      </c>
    </row>
    <row r="950" spans="1:5" customFormat="1" x14ac:dyDescent="0.25">
      <c r="A950" s="44"/>
      <c r="B950" s="45" t="s">
        <v>1955</v>
      </c>
      <c r="C950" s="160" t="s">
        <v>28</v>
      </c>
      <c r="D950" s="57" t="s">
        <v>1956</v>
      </c>
      <c r="E950" s="58">
        <v>17</v>
      </c>
    </row>
    <row r="951" spans="1:5" customFormat="1" x14ac:dyDescent="0.25">
      <c r="A951" s="31"/>
      <c r="B951" s="32" t="s">
        <v>1957</v>
      </c>
      <c r="C951" s="161" t="s">
        <v>539</v>
      </c>
      <c r="D951" s="37" t="s">
        <v>1958</v>
      </c>
      <c r="E951" s="35">
        <v>17</v>
      </c>
    </row>
    <row r="952" spans="1:5" customFormat="1" x14ac:dyDescent="0.25">
      <c r="A952" s="31"/>
      <c r="B952" s="32" t="s">
        <v>1959</v>
      </c>
      <c r="C952" s="162" t="s">
        <v>524</v>
      </c>
      <c r="D952" s="155" t="s">
        <v>1960</v>
      </c>
      <c r="E952" s="35">
        <v>17</v>
      </c>
    </row>
    <row r="953" spans="1:5" customFormat="1" x14ac:dyDescent="0.25">
      <c r="A953" s="31"/>
      <c r="B953" s="32" t="s">
        <v>1961</v>
      </c>
      <c r="C953" s="163" t="s">
        <v>73</v>
      </c>
      <c r="D953" s="37" t="s">
        <v>1962</v>
      </c>
      <c r="E953" s="35">
        <v>17</v>
      </c>
    </row>
    <row r="954" spans="1:5" customFormat="1" x14ac:dyDescent="0.25">
      <c r="A954" s="31"/>
      <c r="B954" s="32" t="s">
        <v>1963</v>
      </c>
      <c r="C954" s="161" t="s">
        <v>1292</v>
      </c>
      <c r="D954" s="37" t="s">
        <v>1964</v>
      </c>
      <c r="E954" s="35">
        <v>17</v>
      </c>
    </row>
    <row r="955" spans="1:5" customFormat="1" x14ac:dyDescent="0.25">
      <c r="A955" s="31"/>
      <c r="B955" s="32" t="s">
        <v>1965</v>
      </c>
      <c r="C955" s="140" t="s">
        <v>539</v>
      </c>
      <c r="D955" s="37" t="s">
        <v>1966</v>
      </c>
      <c r="E955" s="35">
        <v>17</v>
      </c>
    </row>
    <row r="956" spans="1:5" customFormat="1" x14ac:dyDescent="0.25">
      <c r="A956" s="31"/>
      <c r="B956" s="32" t="s">
        <v>1967</v>
      </c>
      <c r="C956" s="164" t="s">
        <v>1035</v>
      </c>
      <c r="D956" s="37" t="s">
        <v>1968</v>
      </c>
      <c r="E956" s="35">
        <v>17</v>
      </c>
    </row>
    <row r="957" spans="1:5" customFormat="1" x14ac:dyDescent="0.25">
      <c r="A957" s="31"/>
      <c r="B957" s="32" t="s">
        <v>1969</v>
      </c>
      <c r="C957" s="163" t="s">
        <v>1970</v>
      </c>
      <c r="D957" s="37" t="s">
        <v>1971</v>
      </c>
      <c r="E957" s="35">
        <v>17</v>
      </c>
    </row>
    <row r="958" spans="1:5" customFormat="1" x14ac:dyDescent="0.25">
      <c r="A958" s="31"/>
      <c r="B958" s="32" t="s">
        <v>1972</v>
      </c>
      <c r="C958" s="161" t="s">
        <v>699</v>
      </c>
      <c r="D958" s="37" t="s">
        <v>1973</v>
      </c>
      <c r="E958" s="35">
        <v>17</v>
      </c>
    </row>
    <row r="959" spans="1:5" customFormat="1" ht="22.5" x14ac:dyDescent="0.25">
      <c r="A959" s="31"/>
      <c r="B959" s="32" t="s">
        <v>1974</v>
      </c>
      <c r="C959" s="164" t="s">
        <v>1975</v>
      </c>
      <c r="D959" s="37" t="s">
        <v>1976</v>
      </c>
      <c r="E959" s="35">
        <v>17</v>
      </c>
    </row>
    <row r="960" spans="1:5" customFormat="1" ht="33.75" x14ac:dyDescent="0.25">
      <c r="A960" s="31"/>
      <c r="B960" s="32" t="s">
        <v>1977</v>
      </c>
      <c r="C960" s="161" t="s">
        <v>572</v>
      </c>
      <c r="D960" s="37" t="s">
        <v>1978</v>
      </c>
      <c r="E960" s="35">
        <v>17</v>
      </c>
    </row>
    <row r="961" spans="1:5" customFormat="1" x14ac:dyDescent="0.25">
      <c r="A961" s="31"/>
      <c r="B961" s="32" t="s">
        <v>1979</v>
      </c>
      <c r="C961" s="36" t="s">
        <v>11</v>
      </c>
      <c r="D961" s="37" t="s">
        <v>1980</v>
      </c>
      <c r="E961" s="35">
        <v>17</v>
      </c>
    </row>
    <row r="962" spans="1:5" customFormat="1" ht="22.5" x14ac:dyDescent="0.25">
      <c r="A962" s="31"/>
      <c r="B962" s="32" t="s">
        <v>1981</v>
      </c>
      <c r="C962" s="36" t="s">
        <v>76</v>
      </c>
      <c r="D962" s="37" t="s">
        <v>1982</v>
      </c>
      <c r="E962" s="35">
        <v>17</v>
      </c>
    </row>
    <row r="963" spans="1:5" customFormat="1" x14ac:dyDescent="0.25">
      <c r="A963" s="31"/>
      <c r="B963" s="32" t="s">
        <v>1983</v>
      </c>
      <c r="C963" s="36" t="s">
        <v>335</v>
      </c>
      <c r="D963" s="37" t="s">
        <v>1984</v>
      </c>
      <c r="E963" s="35">
        <v>17</v>
      </c>
    </row>
    <row r="964" spans="1:5" customFormat="1" x14ac:dyDescent="0.25">
      <c r="A964" s="31"/>
      <c r="B964" s="32" t="s">
        <v>1985</v>
      </c>
      <c r="C964" s="36" t="s">
        <v>521</v>
      </c>
      <c r="D964" s="37" t="s">
        <v>1986</v>
      </c>
      <c r="E964" s="35">
        <v>17</v>
      </c>
    </row>
    <row r="965" spans="1:5" customFormat="1" x14ac:dyDescent="0.25">
      <c r="A965" s="31"/>
      <c r="B965" s="32" t="s">
        <v>1987</v>
      </c>
      <c r="C965" s="36" t="s">
        <v>47</v>
      </c>
      <c r="D965" s="37" t="s">
        <v>1988</v>
      </c>
      <c r="E965" s="35">
        <v>17</v>
      </c>
    </row>
    <row r="966" spans="1:5" customFormat="1" x14ac:dyDescent="0.25">
      <c r="A966" s="31"/>
      <c r="B966" s="32" t="s">
        <v>1989</v>
      </c>
      <c r="C966" s="36" t="s">
        <v>275</v>
      </c>
      <c r="D966" s="37" t="s">
        <v>1990</v>
      </c>
      <c r="E966" s="35">
        <v>17</v>
      </c>
    </row>
    <row r="967" spans="1:5" customFormat="1" x14ac:dyDescent="0.25">
      <c r="A967" s="31"/>
      <c r="B967" s="32" t="s">
        <v>1991</v>
      </c>
      <c r="C967" s="36" t="s">
        <v>492</v>
      </c>
      <c r="D967" s="37" t="s">
        <v>1992</v>
      </c>
      <c r="E967" s="35">
        <v>17</v>
      </c>
    </row>
    <row r="968" spans="1:5" customFormat="1" x14ac:dyDescent="0.25">
      <c r="A968" s="31"/>
      <c r="B968" s="32" t="s">
        <v>1993</v>
      </c>
      <c r="C968" s="36" t="s">
        <v>600</v>
      </c>
      <c r="D968" s="37" t="s">
        <v>1994</v>
      </c>
      <c r="E968" s="35">
        <v>17</v>
      </c>
    </row>
    <row r="969" spans="1:5" customFormat="1" ht="22.5" x14ac:dyDescent="0.25">
      <c r="A969" s="31"/>
      <c r="B969" s="32" t="s">
        <v>1995</v>
      </c>
      <c r="C969" s="36" t="s">
        <v>956</v>
      </c>
      <c r="D969" s="37" t="s">
        <v>1996</v>
      </c>
      <c r="E969" s="35">
        <v>17</v>
      </c>
    </row>
    <row r="970" spans="1:5" customFormat="1" x14ac:dyDescent="0.25">
      <c r="A970" s="31"/>
      <c r="B970" s="165" t="s">
        <v>1997</v>
      </c>
      <c r="C970" s="166" t="s">
        <v>8</v>
      </c>
      <c r="D970" s="167" t="s">
        <v>1998</v>
      </c>
      <c r="E970" s="113">
        <v>17</v>
      </c>
    </row>
    <row r="971" spans="1:5" customFormat="1" x14ac:dyDescent="0.25">
      <c r="A971" s="31"/>
      <c r="B971" s="165" t="s">
        <v>1999</v>
      </c>
      <c r="C971" s="166" t="s">
        <v>1953</v>
      </c>
      <c r="D971" s="167" t="s">
        <v>2000</v>
      </c>
      <c r="E971" s="113">
        <v>17</v>
      </c>
    </row>
    <row r="972" spans="1:5" customFormat="1" x14ac:dyDescent="0.25">
      <c r="A972" s="31"/>
      <c r="B972" s="165" t="s">
        <v>2001</v>
      </c>
      <c r="C972" s="166" t="s">
        <v>1953</v>
      </c>
      <c r="D972" s="167" t="s">
        <v>2002</v>
      </c>
      <c r="E972" s="113">
        <v>17</v>
      </c>
    </row>
    <row r="973" spans="1:5" customFormat="1" ht="22.5" x14ac:dyDescent="0.25">
      <c r="A973" s="31"/>
      <c r="B973" s="165" t="s">
        <v>2003</v>
      </c>
      <c r="C973" s="166" t="s">
        <v>2004</v>
      </c>
      <c r="D973" s="167" t="s">
        <v>2005</v>
      </c>
      <c r="E973" s="113">
        <v>17</v>
      </c>
    </row>
    <row r="974" spans="1:5" customFormat="1" x14ac:dyDescent="0.25">
      <c r="A974" s="31"/>
      <c r="B974" s="165" t="s">
        <v>2006</v>
      </c>
      <c r="C974" s="166" t="s">
        <v>8</v>
      </c>
      <c r="D974" s="167" t="s">
        <v>2007</v>
      </c>
      <c r="E974" s="113">
        <v>17</v>
      </c>
    </row>
    <row r="975" spans="1:5" customFormat="1" ht="22.5" x14ac:dyDescent="0.25">
      <c r="A975" s="31"/>
      <c r="B975" s="165" t="s">
        <v>2008</v>
      </c>
      <c r="C975" s="166" t="s">
        <v>2009</v>
      </c>
      <c r="D975" s="167" t="s">
        <v>2010</v>
      </c>
      <c r="E975" s="113">
        <v>17</v>
      </c>
    </row>
    <row r="976" spans="1:5" customFormat="1" ht="33.75" x14ac:dyDescent="0.25">
      <c r="A976" s="31"/>
      <c r="B976" s="165" t="s">
        <v>2011</v>
      </c>
      <c r="C976" s="166" t="s">
        <v>5925</v>
      </c>
      <c r="D976" s="167" t="s">
        <v>2012</v>
      </c>
      <c r="E976" s="113">
        <v>17</v>
      </c>
    </row>
    <row r="977" spans="1:194" customFormat="1" ht="22.5" x14ac:dyDescent="0.25">
      <c r="A977" s="31"/>
      <c r="B977" s="165" t="s">
        <v>2013</v>
      </c>
      <c r="C977" s="166" t="s">
        <v>5926</v>
      </c>
      <c r="D977" s="167" t="s">
        <v>2014</v>
      </c>
      <c r="E977" s="113">
        <v>17</v>
      </c>
    </row>
    <row r="978" spans="1:194" customFormat="1" ht="22.5" x14ac:dyDescent="0.25">
      <c r="A978" s="31"/>
      <c r="B978" s="165" t="s">
        <v>2015</v>
      </c>
      <c r="C978" s="166" t="s">
        <v>5927</v>
      </c>
      <c r="D978" s="167" t="s">
        <v>2016</v>
      </c>
      <c r="E978" s="113">
        <v>17</v>
      </c>
    </row>
    <row r="979" spans="1:194" customFormat="1" ht="33.75" x14ac:dyDescent="0.25">
      <c r="A979" s="31"/>
      <c r="B979" s="165" t="s">
        <v>2017</v>
      </c>
      <c r="C979" s="166" t="s">
        <v>5928</v>
      </c>
      <c r="D979" s="167" t="s">
        <v>2018</v>
      </c>
      <c r="E979" s="113">
        <v>17</v>
      </c>
    </row>
    <row r="980" spans="1:194" x14ac:dyDescent="0.25">
      <c r="A980" s="31"/>
      <c r="B980" s="165" t="s">
        <v>2019</v>
      </c>
      <c r="C980" s="168" t="s">
        <v>2020</v>
      </c>
      <c r="D980" s="169" t="s">
        <v>2021</v>
      </c>
      <c r="E980" s="113">
        <v>17</v>
      </c>
    </row>
    <row r="981" spans="1:194" s="131" customFormat="1" x14ac:dyDescent="0.25">
      <c r="A981" s="132"/>
      <c r="B981" s="132" t="s">
        <v>2022</v>
      </c>
      <c r="C981" s="157" t="s">
        <v>1953</v>
      </c>
      <c r="D981" s="156" t="s">
        <v>2023</v>
      </c>
      <c r="E981" s="135">
        <v>17</v>
      </c>
      <c r="F981"/>
      <c r="G981"/>
      <c r="H981"/>
      <c r="I981"/>
      <c r="J981"/>
      <c r="K981"/>
      <c r="L981"/>
      <c r="M981"/>
      <c r="N981"/>
      <c r="O981"/>
      <c r="P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c r="FZ981"/>
      <c r="GA981"/>
      <c r="GB981"/>
      <c r="GC981"/>
      <c r="GD981"/>
      <c r="GE981"/>
      <c r="GF981"/>
      <c r="GG981"/>
      <c r="GH981"/>
      <c r="GI981"/>
      <c r="GJ981"/>
      <c r="GK981"/>
      <c r="GL981"/>
    </row>
    <row r="982" spans="1:194" ht="56.25" x14ac:dyDescent="0.25">
      <c r="A982" s="31"/>
      <c r="B982" s="165" t="s">
        <v>2024</v>
      </c>
      <c r="C982" s="168" t="s">
        <v>1953</v>
      </c>
      <c r="D982" s="37" t="s">
        <v>2025</v>
      </c>
      <c r="E982" s="113">
        <v>29</v>
      </c>
    </row>
    <row r="983" spans="1:194" ht="22.5" x14ac:dyDescent="0.25">
      <c r="A983" s="31"/>
      <c r="B983" s="165" t="s">
        <v>2026</v>
      </c>
      <c r="C983" s="168" t="s">
        <v>1953</v>
      </c>
      <c r="D983" s="37" t="s">
        <v>2027</v>
      </c>
      <c r="E983" s="113">
        <v>12</v>
      </c>
    </row>
    <row r="984" spans="1:194" s="170" customFormat="1" ht="22.5" x14ac:dyDescent="0.25">
      <c r="A984" s="31"/>
      <c r="B984" s="165" t="s">
        <v>2028</v>
      </c>
      <c r="C984" s="168" t="s">
        <v>1953</v>
      </c>
      <c r="D984" s="37" t="s">
        <v>2029</v>
      </c>
      <c r="E984" s="35">
        <v>59.400000000000006</v>
      </c>
      <c r="F984"/>
      <c r="G984"/>
      <c r="H984"/>
      <c r="I984"/>
      <c r="J984"/>
      <c r="K984"/>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c r="EY984"/>
      <c r="EZ984"/>
      <c r="FA984"/>
      <c r="FB984"/>
      <c r="FC984"/>
      <c r="FD984"/>
      <c r="FE984"/>
      <c r="FF984"/>
      <c r="FG984"/>
      <c r="FH984"/>
      <c r="FI984"/>
      <c r="FJ984"/>
      <c r="FK984"/>
      <c r="FL984"/>
      <c r="FM984"/>
      <c r="FN984"/>
      <c r="FO984"/>
      <c r="FP984"/>
      <c r="FQ984"/>
      <c r="FR984"/>
      <c r="FS984"/>
      <c r="FT984"/>
      <c r="FU984"/>
      <c r="FV984"/>
      <c r="FW984"/>
      <c r="FX984"/>
      <c r="FY984"/>
      <c r="FZ984"/>
      <c r="GA984"/>
      <c r="GB984"/>
      <c r="GC984"/>
      <c r="GD984"/>
      <c r="GE984"/>
      <c r="GF984"/>
      <c r="GG984"/>
      <c r="GH984"/>
      <c r="GI984"/>
      <c r="GJ984"/>
      <c r="GK984"/>
      <c r="GL984"/>
    </row>
    <row r="985" spans="1:194" s="170" customFormat="1" ht="22.5" x14ac:dyDescent="0.25">
      <c r="A985" s="18"/>
      <c r="B985" s="18" t="s">
        <v>2030</v>
      </c>
      <c r="C985" s="38" t="s">
        <v>1953</v>
      </c>
      <c r="D985" s="39" t="s">
        <v>2031</v>
      </c>
      <c r="E985" s="135">
        <v>46</v>
      </c>
      <c r="F985"/>
      <c r="G985"/>
      <c r="H985"/>
      <c r="I985"/>
      <c r="J985"/>
      <c r="K985"/>
      <c r="L985"/>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c r="EN985"/>
      <c r="EO985"/>
      <c r="EP985"/>
      <c r="EQ985"/>
      <c r="ER985"/>
      <c r="ES985"/>
      <c r="ET985"/>
      <c r="EU985"/>
      <c r="EV985"/>
      <c r="EW985"/>
      <c r="EX985"/>
      <c r="EY985"/>
      <c r="EZ985"/>
      <c r="FA985"/>
      <c r="FB985"/>
      <c r="FC985"/>
      <c r="FD985"/>
      <c r="FE985"/>
      <c r="FF985"/>
      <c r="FG985"/>
      <c r="FH985"/>
      <c r="FI985"/>
      <c r="FJ985"/>
      <c r="FK985"/>
      <c r="FL985"/>
      <c r="FM985"/>
      <c r="FN985"/>
      <c r="FO985"/>
      <c r="FP985"/>
      <c r="FQ985"/>
      <c r="FR985"/>
      <c r="FS985"/>
      <c r="FT985"/>
      <c r="FU985"/>
      <c r="FV985"/>
      <c r="FW985"/>
      <c r="FX985"/>
      <c r="FY985"/>
      <c r="FZ985"/>
      <c r="GA985"/>
      <c r="GB985"/>
      <c r="GC985"/>
      <c r="GD985"/>
      <c r="GE985"/>
      <c r="GF985"/>
      <c r="GG985"/>
      <c r="GH985"/>
      <c r="GI985"/>
      <c r="GJ985"/>
      <c r="GK985"/>
      <c r="GL985"/>
    </row>
    <row r="986" spans="1:194" s="170" customFormat="1" ht="22.5" x14ac:dyDescent="0.25">
      <c r="A986" s="18"/>
      <c r="B986" s="18" t="s">
        <v>2032</v>
      </c>
      <c r="C986" s="38" t="s">
        <v>521</v>
      </c>
      <c r="D986" s="39" t="s">
        <v>2033</v>
      </c>
      <c r="E986" s="21">
        <v>110</v>
      </c>
      <c r="F986"/>
      <c r="G986"/>
      <c r="H986"/>
      <c r="I986"/>
      <c r="J986"/>
      <c r="K986"/>
      <c r="L986"/>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c r="EN986"/>
      <c r="EO986"/>
      <c r="EP986"/>
      <c r="EQ986"/>
      <c r="ER986"/>
      <c r="ES986"/>
      <c r="ET986"/>
      <c r="EU986"/>
      <c r="EV986"/>
      <c r="EW986"/>
      <c r="EX986"/>
      <c r="EY986"/>
      <c r="EZ986"/>
      <c r="FA986"/>
      <c r="FB986"/>
      <c r="FC986"/>
      <c r="FD986"/>
      <c r="FE986"/>
      <c r="FF986"/>
      <c r="FG986"/>
      <c r="FH986"/>
      <c r="FI986"/>
      <c r="FJ986"/>
      <c r="FK986"/>
      <c r="FL986"/>
      <c r="FM986"/>
      <c r="FN986"/>
      <c r="FO986"/>
      <c r="FP986"/>
      <c r="FQ986"/>
      <c r="FR986"/>
      <c r="FS986"/>
      <c r="FT986"/>
      <c r="FU986"/>
      <c r="FV986"/>
      <c r="FW986"/>
      <c r="FX986"/>
      <c r="FY986"/>
      <c r="FZ986"/>
      <c r="GA986"/>
      <c r="GB986"/>
      <c r="GC986"/>
      <c r="GD986"/>
      <c r="GE986"/>
      <c r="GF986"/>
      <c r="GG986"/>
      <c r="GH986"/>
      <c r="GI986"/>
      <c r="GJ986"/>
      <c r="GK986"/>
      <c r="GL986"/>
    </row>
    <row r="987" spans="1:194" s="170" customFormat="1" ht="22.5" x14ac:dyDescent="0.25">
      <c r="A987" s="18"/>
      <c r="B987" s="18" t="s">
        <v>2034</v>
      </c>
      <c r="C987" s="38" t="s">
        <v>521</v>
      </c>
      <c r="D987" s="39" t="s">
        <v>2035</v>
      </c>
      <c r="E987" s="21">
        <v>110</v>
      </c>
      <c r="F987"/>
      <c r="G987"/>
      <c r="H987"/>
      <c r="I987"/>
      <c r="J987"/>
      <c r="K987"/>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c r="EY987"/>
      <c r="EZ987"/>
      <c r="FA987"/>
      <c r="FB987"/>
      <c r="FC987"/>
      <c r="FD987"/>
      <c r="FE987"/>
      <c r="FF987"/>
      <c r="FG987"/>
      <c r="FH987"/>
      <c r="FI987"/>
      <c r="FJ987"/>
      <c r="FK987"/>
      <c r="FL987"/>
      <c r="FM987"/>
      <c r="FN987"/>
      <c r="FO987"/>
      <c r="FP987"/>
      <c r="FQ987"/>
      <c r="FR987"/>
      <c r="FS987"/>
      <c r="FT987"/>
      <c r="FU987"/>
      <c r="FV987"/>
      <c r="FW987"/>
      <c r="FX987"/>
      <c r="FY987"/>
      <c r="FZ987"/>
      <c r="GA987"/>
      <c r="GB987"/>
      <c r="GC987"/>
      <c r="GD987"/>
      <c r="GE987"/>
      <c r="GF987"/>
      <c r="GG987"/>
      <c r="GH987"/>
      <c r="GI987"/>
      <c r="GJ987"/>
      <c r="GK987"/>
      <c r="GL987"/>
    </row>
    <row r="988" spans="1:194" s="170" customFormat="1" ht="22.5" x14ac:dyDescent="0.25">
      <c r="A988" s="18"/>
      <c r="B988" s="18" t="s">
        <v>2036</v>
      </c>
      <c r="C988" s="38" t="s">
        <v>521</v>
      </c>
      <c r="D988" s="39" t="s">
        <v>2037</v>
      </c>
      <c r="E988" s="21">
        <v>110</v>
      </c>
      <c r="F988"/>
      <c r="G988"/>
      <c r="H988"/>
      <c r="I988"/>
      <c r="J988"/>
      <c r="K988"/>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c r="EY988"/>
      <c r="EZ988"/>
      <c r="FA988"/>
      <c r="FB988"/>
      <c r="FC988"/>
      <c r="FD988"/>
      <c r="FE988"/>
      <c r="FF988"/>
      <c r="FG988"/>
      <c r="FH988"/>
      <c r="FI988"/>
      <c r="FJ988"/>
      <c r="FK988"/>
      <c r="FL988"/>
      <c r="FM988"/>
      <c r="FN988"/>
      <c r="FO988"/>
      <c r="FP988"/>
      <c r="FQ988"/>
      <c r="FR988"/>
      <c r="FS988"/>
      <c r="FT988"/>
      <c r="FU988"/>
      <c r="FV988"/>
      <c r="FW988"/>
      <c r="FX988"/>
      <c r="FY988"/>
      <c r="FZ988"/>
      <c r="GA988"/>
      <c r="GB988"/>
      <c r="GC988"/>
      <c r="GD988"/>
      <c r="GE988"/>
      <c r="GF988"/>
      <c r="GG988"/>
      <c r="GH988"/>
      <c r="GI988"/>
      <c r="GJ988"/>
      <c r="GK988"/>
      <c r="GL988"/>
    </row>
    <row r="989" spans="1:194" s="170" customFormat="1" ht="22.5" x14ac:dyDescent="0.25">
      <c r="A989" s="18"/>
      <c r="B989" s="18" t="s">
        <v>2038</v>
      </c>
      <c r="C989" s="38" t="s">
        <v>521</v>
      </c>
      <c r="D989" s="39" t="s">
        <v>2039</v>
      </c>
      <c r="E989" s="21">
        <v>110</v>
      </c>
      <c r="F989"/>
      <c r="G989"/>
      <c r="H989"/>
      <c r="I989"/>
      <c r="J989"/>
      <c r="K989"/>
      <c r="L989"/>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c r="EQ989"/>
      <c r="ER989"/>
      <c r="ES989"/>
      <c r="ET989"/>
      <c r="EU989"/>
      <c r="EV989"/>
      <c r="EW989"/>
      <c r="EX989"/>
      <c r="EY989"/>
      <c r="EZ989"/>
      <c r="FA989"/>
      <c r="FB989"/>
      <c r="FC989"/>
      <c r="FD989"/>
      <c r="FE989"/>
      <c r="FF989"/>
      <c r="FG989"/>
      <c r="FH989"/>
      <c r="FI989"/>
      <c r="FJ989"/>
      <c r="FK989"/>
      <c r="FL989"/>
      <c r="FM989"/>
      <c r="FN989"/>
      <c r="FO989"/>
      <c r="FP989"/>
      <c r="FQ989"/>
      <c r="FR989"/>
      <c r="FS989"/>
      <c r="FT989"/>
      <c r="FU989"/>
      <c r="FV989"/>
      <c r="FW989"/>
      <c r="FX989"/>
      <c r="FY989"/>
      <c r="FZ989"/>
      <c r="GA989"/>
      <c r="GB989"/>
      <c r="GC989"/>
      <c r="GD989"/>
      <c r="GE989"/>
      <c r="GF989"/>
      <c r="GG989"/>
      <c r="GH989"/>
      <c r="GI989"/>
      <c r="GJ989"/>
      <c r="GK989"/>
      <c r="GL989"/>
    </row>
    <row r="990" spans="1:194" s="170" customFormat="1" ht="22.5" x14ac:dyDescent="0.25">
      <c r="A990" s="18"/>
      <c r="B990" s="18" t="s">
        <v>2040</v>
      </c>
      <c r="C990" s="38" t="s">
        <v>521</v>
      </c>
      <c r="D990" s="39" t="s">
        <v>2041</v>
      </c>
      <c r="E990" s="21">
        <v>110</v>
      </c>
      <c r="F990"/>
      <c r="G990"/>
      <c r="H990"/>
      <c r="I990"/>
      <c r="J990"/>
      <c r="K990"/>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c r="EY990"/>
      <c r="EZ990"/>
      <c r="FA990"/>
      <c r="FB990"/>
      <c r="FC990"/>
      <c r="FD990"/>
      <c r="FE990"/>
      <c r="FF990"/>
      <c r="FG990"/>
      <c r="FH990"/>
      <c r="FI990"/>
      <c r="FJ990"/>
      <c r="FK990"/>
      <c r="FL990"/>
      <c r="FM990"/>
      <c r="FN990"/>
      <c r="FO990"/>
      <c r="FP990"/>
      <c r="FQ990"/>
      <c r="FR990"/>
      <c r="FS990"/>
      <c r="FT990"/>
      <c r="FU990"/>
      <c r="FV990"/>
      <c r="FW990"/>
      <c r="FX990"/>
      <c r="FY990"/>
      <c r="FZ990"/>
      <c r="GA990"/>
      <c r="GB990"/>
      <c r="GC990"/>
      <c r="GD990"/>
      <c r="GE990"/>
      <c r="GF990"/>
      <c r="GG990"/>
      <c r="GH990"/>
      <c r="GI990"/>
      <c r="GJ990"/>
      <c r="GK990"/>
      <c r="GL990"/>
    </row>
    <row r="991" spans="1:194" s="170" customFormat="1" ht="22.5" x14ac:dyDescent="0.25">
      <c r="A991" s="18"/>
      <c r="B991" s="18" t="s">
        <v>2042</v>
      </c>
      <c r="C991" s="38" t="s">
        <v>521</v>
      </c>
      <c r="D991" s="39" t="s">
        <v>2043</v>
      </c>
      <c r="E991" s="21">
        <v>110</v>
      </c>
      <c r="F991"/>
      <c r="G991"/>
      <c r="H991"/>
      <c r="I991"/>
      <c r="J991"/>
      <c r="K991"/>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c r="EY991"/>
      <c r="EZ991"/>
      <c r="FA991"/>
      <c r="FB991"/>
      <c r="FC991"/>
      <c r="FD991"/>
      <c r="FE991"/>
      <c r="FF991"/>
      <c r="FG991"/>
      <c r="FH991"/>
      <c r="FI991"/>
      <c r="FJ991"/>
      <c r="FK991"/>
      <c r="FL991"/>
      <c r="FM991"/>
      <c r="FN991"/>
      <c r="FO991"/>
      <c r="FP991"/>
      <c r="FQ991"/>
      <c r="FR991"/>
      <c r="FS991"/>
      <c r="FT991"/>
      <c r="FU991"/>
      <c r="FV991"/>
      <c r="FW991"/>
      <c r="FX991"/>
      <c r="FY991"/>
      <c r="FZ991"/>
      <c r="GA991"/>
      <c r="GB991"/>
      <c r="GC991"/>
      <c r="GD991"/>
      <c r="GE991"/>
      <c r="GF991"/>
      <c r="GG991"/>
      <c r="GH991"/>
      <c r="GI991"/>
      <c r="GJ991"/>
      <c r="GK991"/>
      <c r="GL991"/>
    </row>
    <row r="992" spans="1:194" s="170" customFormat="1" ht="33.75" x14ac:dyDescent="0.25">
      <c r="A992" s="18"/>
      <c r="B992" s="18" t="s">
        <v>2044</v>
      </c>
      <c r="C992" s="38" t="s">
        <v>521</v>
      </c>
      <c r="D992" s="39" t="s">
        <v>2045</v>
      </c>
      <c r="E992" s="21">
        <v>110</v>
      </c>
      <c r="F992"/>
      <c r="G992"/>
      <c r="H992"/>
      <c r="I992"/>
      <c r="J992"/>
      <c r="K99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c r="EN992"/>
      <c r="EO992"/>
      <c r="EP992"/>
      <c r="EQ992"/>
      <c r="ER992"/>
      <c r="ES992"/>
      <c r="ET992"/>
      <c r="EU992"/>
      <c r="EV992"/>
      <c r="EW992"/>
      <c r="EX992"/>
      <c r="EY992"/>
      <c r="EZ992"/>
      <c r="FA992"/>
      <c r="FB992"/>
      <c r="FC992"/>
      <c r="FD992"/>
      <c r="FE992"/>
      <c r="FF992"/>
      <c r="FG992"/>
      <c r="FH992"/>
      <c r="FI992"/>
      <c r="FJ992"/>
      <c r="FK992"/>
      <c r="FL992"/>
      <c r="FM992"/>
      <c r="FN992"/>
      <c r="FO992"/>
      <c r="FP992"/>
      <c r="FQ992"/>
      <c r="FR992"/>
      <c r="FS992"/>
      <c r="FT992"/>
      <c r="FU992"/>
      <c r="FV992"/>
      <c r="FW992"/>
      <c r="FX992"/>
      <c r="FY992"/>
      <c r="FZ992"/>
      <c r="GA992"/>
      <c r="GB992"/>
      <c r="GC992"/>
      <c r="GD992"/>
      <c r="GE992"/>
      <c r="GF992"/>
      <c r="GG992"/>
      <c r="GH992"/>
      <c r="GI992"/>
      <c r="GJ992"/>
      <c r="GK992"/>
      <c r="GL992"/>
    </row>
    <row r="993" spans="1:194" s="170" customFormat="1" ht="22.5" x14ac:dyDescent="0.25">
      <c r="A993" s="18"/>
      <c r="B993" s="18" t="s">
        <v>2046</v>
      </c>
      <c r="C993" s="38" t="s">
        <v>521</v>
      </c>
      <c r="D993" s="39" t="s">
        <v>2047</v>
      </c>
      <c r="E993" s="21">
        <v>110</v>
      </c>
      <c r="F993"/>
      <c r="G993"/>
      <c r="H993"/>
      <c r="I993"/>
      <c r="J993"/>
      <c r="K993"/>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c r="EY993"/>
      <c r="EZ993"/>
      <c r="FA993"/>
      <c r="FB993"/>
      <c r="FC993"/>
      <c r="FD993"/>
      <c r="FE993"/>
      <c r="FF993"/>
      <c r="FG993"/>
      <c r="FH993"/>
      <c r="FI993"/>
      <c r="FJ993"/>
      <c r="FK993"/>
      <c r="FL993"/>
      <c r="FM993"/>
      <c r="FN993"/>
      <c r="FO993"/>
      <c r="FP993"/>
      <c r="FQ993"/>
      <c r="FR993"/>
      <c r="FS993"/>
      <c r="FT993"/>
      <c r="FU993"/>
      <c r="FV993"/>
      <c r="FW993"/>
      <c r="FX993"/>
      <c r="FY993"/>
      <c r="FZ993"/>
      <c r="GA993"/>
      <c r="GB993"/>
      <c r="GC993"/>
      <c r="GD993"/>
      <c r="GE993"/>
      <c r="GF993"/>
      <c r="GG993"/>
      <c r="GH993"/>
      <c r="GI993"/>
      <c r="GJ993"/>
      <c r="GK993"/>
      <c r="GL993"/>
    </row>
    <row r="994" spans="1:194" s="170" customFormat="1" ht="22.5" x14ac:dyDescent="0.25">
      <c r="A994" s="18"/>
      <c r="B994" s="18" t="s">
        <v>2048</v>
      </c>
      <c r="C994" s="38" t="s">
        <v>521</v>
      </c>
      <c r="D994" s="39" t="s">
        <v>2049</v>
      </c>
      <c r="E994" s="21">
        <v>110</v>
      </c>
      <c r="F994"/>
      <c r="G994"/>
      <c r="H994"/>
      <c r="I994"/>
      <c r="J994"/>
      <c r="K994"/>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c r="EN994"/>
      <c r="EO994"/>
      <c r="EP994"/>
      <c r="EQ994"/>
      <c r="ER994"/>
      <c r="ES994"/>
      <c r="ET994"/>
      <c r="EU994"/>
      <c r="EV994"/>
      <c r="EW994"/>
      <c r="EX994"/>
      <c r="EY994"/>
      <c r="EZ994"/>
      <c r="FA994"/>
      <c r="FB994"/>
      <c r="FC994"/>
      <c r="FD994"/>
      <c r="FE994"/>
      <c r="FF994"/>
      <c r="FG994"/>
      <c r="FH994"/>
      <c r="FI994"/>
      <c r="FJ994"/>
      <c r="FK994"/>
      <c r="FL994"/>
      <c r="FM994"/>
      <c r="FN994"/>
      <c r="FO994"/>
      <c r="FP994"/>
      <c r="FQ994"/>
      <c r="FR994"/>
      <c r="FS994"/>
      <c r="FT994"/>
      <c r="FU994"/>
      <c r="FV994"/>
      <c r="FW994"/>
      <c r="FX994"/>
      <c r="FY994"/>
      <c r="FZ994"/>
      <c r="GA994"/>
      <c r="GB994"/>
      <c r="GC994"/>
      <c r="GD994"/>
      <c r="GE994"/>
      <c r="GF994"/>
      <c r="GG994"/>
      <c r="GH994"/>
      <c r="GI994"/>
      <c r="GJ994"/>
      <c r="GK994"/>
      <c r="GL994"/>
    </row>
    <row r="995" spans="1:194" s="170" customFormat="1" ht="56.25" x14ac:dyDescent="0.25">
      <c r="A995" s="31" t="s">
        <v>13</v>
      </c>
      <c r="B995" s="165" t="s">
        <v>2050</v>
      </c>
      <c r="C995" s="168" t="s">
        <v>1953</v>
      </c>
      <c r="D995" s="155" t="s">
        <v>2051</v>
      </c>
      <c r="E995" s="35">
        <v>197.70000000000002</v>
      </c>
      <c r="F995"/>
      <c r="G995"/>
      <c r="H995"/>
      <c r="I995"/>
      <c r="J995"/>
      <c r="K995"/>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c r="EN995"/>
      <c r="EO995"/>
      <c r="EP995"/>
      <c r="EQ995"/>
      <c r="ER995"/>
      <c r="ES995"/>
      <c r="ET995"/>
      <c r="EU995"/>
      <c r="EV995"/>
      <c r="EW995"/>
      <c r="EX995"/>
      <c r="EY995"/>
      <c r="EZ995"/>
      <c r="FA995"/>
      <c r="FB995"/>
      <c r="FC995"/>
      <c r="FD995"/>
      <c r="FE995"/>
      <c r="FF995"/>
      <c r="FG995"/>
      <c r="FH995"/>
      <c r="FI995"/>
      <c r="FJ995"/>
      <c r="FK995"/>
      <c r="FL995"/>
      <c r="FM995"/>
      <c r="FN995"/>
      <c r="FO995"/>
      <c r="FP995"/>
      <c r="FQ995"/>
      <c r="FR995"/>
      <c r="FS995"/>
      <c r="FT995"/>
      <c r="FU995"/>
      <c r="FV995"/>
      <c r="FW995"/>
      <c r="FX995"/>
      <c r="FY995"/>
      <c r="FZ995"/>
      <c r="GA995"/>
      <c r="GB995"/>
      <c r="GC995"/>
      <c r="GD995"/>
      <c r="GE995"/>
      <c r="GF995"/>
      <c r="GG995"/>
      <c r="GH995"/>
      <c r="GI995"/>
      <c r="GJ995"/>
      <c r="GK995"/>
      <c r="GL995"/>
    </row>
    <row r="996" spans="1:194" s="170" customFormat="1" x14ac:dyDescent="0.25">
      <c r="A996" s="119"/>
      <c r="B996" s="171" t="s">
        <v>2052</v>
      </c>
      <c r="C996" s="172" t="s">
        <v>2053</v>
      </c>
      <c r="D996" s="136" t="s">
        <v>2054</v>
      </c>
      <c r="E996" s="49">
        <v>17.8</v>
      </c>
      <c r="F996"/>
      <c r="G996"/>
      <c r="H996"/>
      <c r="I996"/>
      <c r="J996"/>
      <c r="K996"/>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c r="EQ996"/>
      <c r="ER996"/>
      <c r="ES996"/>
      <c r="ET996"/>
      <c r="EU996"/>
      <c r="EV996"/>
      <c r="EW996"/>
      <c r="EX996"/>
      <c r="EY996"/>
      <c r="EZ996"/>
      <c r="FA996"/>
      <c r="FB996"/>
      <c r="FC996"/>
      <c r="FD996"/>
      <c r="FE996"/>
      <c r="FF996"/>
      <c r="FG996"/>
      <c r="FH996"/>
      <c r="FI996"/>
      <c r="FJ996"/>
      <c r="FK996"/>
      <c r="FL996"/>
      <c r="FM996"/>
      <c r="FN996"/>
      <c r="FO996"/>
      <c r="FP996"/>
      <c r="FQ996"/>
      <c r="FR996"/>
      <c r="FS996"/>
      <c r="FT996"/>
      <c r="FU996"/>
      <c r="FV996"/>
      <c r="FW996"/>
      <c r="FX996"/>
      <c r="FY996"/>
      <c r="FZ996"/>
      <c r="GA996"/>
      <c r="GB996"/>
      <c r="GC996"/>
      <c r="GD996"/>
      <c r="GE996"/>
      <c r="GF996"/>
      <c r="GG996"/>
      <c r="GH996"/>
      <c r="GI996"/>
      <c r="GJ996"/>
      <c r="GK996"/>
      <c r="GL996"/>
    </row>
    <row r="997" spans="1:194" s="173" customFormat="1" ht="22.5" x14ac:dyDescent="0.25">
      <c r="A997" s="31"/>
      <c r="B997" s="165" t="s">
        <v>2055</v>
      </c>
      <c r="C997" s="168" t="s">
        <v>275</v>
      </c>
      <c r="D997" s="37" t="s">
        <v>2056</v>
      </c>
      <c r="E997" s="35">
        <v>17.8</v>
      </c>
      <c r="F997"/>
      <c r="G997"/>
      <c r="H997"/>
      <c r="I997"/>
      <c r="J997"/>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c r="EY997"/>
      <c r="EZ997"/>
      <c r="FA997"/>
      <c r="FB997"/>
      <c r="FC997"/>
      <c r="FD997"/>
      <c r="FE997"/>
      <c r="FF997"/>
      <c r="FG997"/>
      <c r="FH997"/>
      <c r="FI997"/>
      <c r="FJ997"/>
      <c r="FK997"/>
      <c r="FL997"/>
      <c r="FM997"/>
      <c r="FN997"/>
      <c r="FO997"/>
      <c r="FP997"/>
      <c r="FQ997"/>
      <c r="FR997"/>
      <c r="FS997"/>
      <c r="FT997"/>
      <c r="FU997"/>
      <c r="FV997"/>
      <c r="FW997"/>
      <c r="FX997"/>
      <c r="FY997"/>
      <c r="FZ997"/>
      <c r="GA997"/>
      <c r="GB997"/>
      <c r="GC997"/>
      <c r="GD997"/>
      <c r="GE997"/>
      <c r="GF997"/>
      <c r="GG997"/>
      <c r="GH997"/>
      <c r="GI997"/>
      <c r="GJ997"/>
      <c r="GK997"/>
      <c r="GL997"/>
    </row>
    <row r="998" spans="1:194" s="170" customFormat="1" ht="22.5" x14ac:dyDescent="0.25">
      <c r="A998" s="18"/>
      <c r="B998" s="18" t="s">
        <v>2057</v>
      </c>
      <c r="C998" s="38" t="s">
        <v>2058</v>
      </c>
      <c r="D998" s="39" t="s">
        <v>2059</v>
      </c>
      <c r="E998" s="21">
        <v>120</v>
      </c>
      <c r="F998"/>
      <c r="G998"/>
      <c r="H998"/>
      <c r="I998"/>
      <c r="J998"/>
      <c r="K998"/>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c r="EY998"/>
      <c r="EZ998"/>
      <c r="FA998"/>
      <c r="FB998"/>
      <c r="FC998"/>
      <c r="FD998"/>
      <c r="FE998"/>
      <c r="FF998"/>
      <c r="FG998"/>
      <c r="FH998"/>
      <c r="FI998"/>
      <c r="FJ998"/>
      <c r="FK998"/>
      <c r="FL998"/>
      <c r="FM998"/>
      <c r="FN998"/>
      <c r="FO998"/>
      <c r="FP998"/>
      <c r="FQ998"/>
      <c r="FR998"/>
      <c r="FS998"/>
      <c r="FT998"/>
      <c r="FU998"/>
      <c r="FV998"/>
      <c r="FW998"/>
      <c r="FX998"/>
      <c r="FY998"/>
      <c r="FZ998"/>
      <c r="GA998"/>
      <c r="GB998"/>
      <c r="GC998"/>
      <c r="GD998"/>
      <c r="GE998"/>
      <c r="GF998"/>
      <c r="GG998"/>
      <c r="GH998"/>
      <c r="GI998"/>
      <c r="GJ998"/>
      <c r="GK998"/>
      <c r="GL998"/>
    </row>
    <row r="999" spans="1:194" s="170" customFormat="1" x14ac:dyDescent="0.25">
      <c r="A999" s="31"/>
      <c r="B999" s="78" t="s">
        <v>2060</v>
      </c>
      <c r="C999" s="138" t="s">
        <v>11</v>
      </c>
      <c r="D999" s="136" t="s">
        <v>2061</v>
      </c>
      <c r="E999" s="49">
        <v>39</v>
      </c>
      <c r="F999"/>
      <c r="G999"/>
      <c r="H999"/>
      <c r="I999"/>
      <c r="J999"/>
      <c r="K999"/>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c r="EY999"/>
      <c r="EZ999"/>
      <c r="FA999"/>
      <c r="FB999"/>
      <c r="FC999"/>
      <c r="FD999"/>
      <c r="FE999"/>
      <c r="FF999"/>
      <c r="FG999"/>
      <c r="FH999"/>
      <c r="FI999"/>
      <c r="FJ999"/>
      <c r="FK999"/>
      <c r="FL999"/>
      <c r="FM999"/>
      <c r="FN999"/>
      <c r="FO999"/>
      <c r="FP999"/>
      <c r="FQ999"/>
      <c r="FR999"/>
      <c r="FS999"/>
      <c r="FT999"/>
      <c r="FU999"/>
      <c r="FV999"/>
      <c r="FW999"/>
      <c r="FX999"/>
      <c r="FY999"/>
      <c r="FZ999"/>
      <c r="GA999"/>
      <c r="GB999"/>
      <c r="GC999"/>
      <c r="GD999"/>
      <c r="GE999"/>
      <c r="GF999"/>
      <c r="GG999"/>
      <c r="GH999"/>
      <c r="GI999"/>
      <c r="GJ999"/>
      <c r="GK999"/>
      <c r="GL999"/>
    </row>
    <row r="1000" spans="1:194" ht="45" x14ac:dyDescent="0.25">
      <c r="A1000" s="31"/>
      <c r="B1000" s="32" t="s">
        <v>2062</v>
      </c>
      <c r="C1000" s="36" t="s">
        <v>11</v>
      </c>
      <c r="D1000" s="37" t="s">
        <v>2063</v>
      </c>
      <c r="E1000" s="35">
        <v>29.6</v>
      </c>
    </row>
    <row r="1001" spans="1:194" x14ac:dyDescent="0.25">
      <c r="A1001" s="31"/>
      <c r="B1001" s="32" t="s">
        <v>2064</v>
      </c>
      <c r="C1001" s="36" t="s">
        <v>11</v>
      </c>
      <c r="D1001" s="37" t="s">
        <v>2065</v>
      </c>
      <c r="E1001" s="35">
        <v>44.5</v>
      </c>
    </row>
    <row r="1002" spans="1:194" x14ac:dyDescent="0.25">
      <c r="A1002" s="31"/>
      <c r="B1002" s="32" t="s">
        <v>2066</v>
      </c>
      <c r="C1002" s="36" t="s">
        <v>11</v>
      </c>
      <c r="D1002" s="37" t="s">
        <v>2067</v>
      </c>
      <c r="E1002" s="35">
        <v>44.5</v>
      </c>
    </row>
    <row r="1003" spans="1:194" x14ac:dyDescent="0.25">
      <c r="A1003" s="103"/>
      <c r="B1003" s="104" t="s">
        <v>2068</v>
      </c>
      <c r="C1003" s="80" t="s">
        <v>11</v>
      </c>
      <c r="D1003" s="81" t="s">
        <v>2069</v>
      </c>
      <c r="E1003" s="82">
        <v>59.400000000000006</v>
      </c>
    </row>
    <row r="1004" spans="1:194" x14ac:dyDescent="0.25">
      <c r="A1004" s="174"/>
      <c r="B1004" s="175" t="s">
        <v>2070</v>
      </c>
      <c r="C1004" s="176" t="s">
        <v>11</v>
      </c>
      <c r="D1004" s="177" t="s">
        <v>2071</v>
      </c>
      <c r="E1004" s="178">
        <v>44.5</v>
      </c>
    </row>
    <row r="1005" spans="1:194" ht="22.5" x14ac:dyDescent="0.25">
      <c r="A1005" s="50"/>
      <c r="B1005" s="51" t="s">
        <v>2072</v>
      </c>
      <c r="C1005" s="100" t="s">
        <v>11</v>
      </c>
      <c r="D1005" s="46" t="s">
        <v>2073</v>
      </c>
      <c r="E1005" s="47">
        <v>44.5</v>
      </c>
    </row>
    <row r="1006" spans="1:194" x14ac:dyDescent="0.25">
      <c r="A1006" s="31"/>
      <c r="B1006" s="32" t="s">
        <v>2074</v>
      </c>
      <c r="C1006" s="36" t="s">
        <v>11</v>
      </c>
      <c r="D1006" s="37" t="s">
        <v>2075</v>
      </c>
      <c r="E1006" s="35">
        <v>29.6</v>
      </c>
    </row>
    <row r="1007" spans="1:194" ht="33.75" x14ac:dyDescent="0.25">
      <c r="A1007" s="31"/>
      <c r="B1007" s="32" t="s">
        <v>2076</v>
      </c>
      <c r="C1007" s="36" t="s">
        <v>11</v>
      </c>
      <c r="D1007" s="37" t="s">
        <v>2077</v>
      </c>
      <c r="E1007" s="35">
        <v>62.2</v>
      </c>
    </row>
    <row r="1008" spans="1:194" ht="33.75" x14ac:dyDescent="0.25">
      <c r="A1008" s="31"/>
      <c r="B1008" s="32" t="s">
        <v>2078</v>
      </c>
      <c r="C1008" s="36" t="s">
        <v>11</v>
      </c>
      <c r="D1008" s="37" t="s">
        <v>2079</v>
      </c>
      <c r="E1008" s="35">
        <v>44.5</v>
      </c>
    </row>
    <row r="1009" spans="1:5" ht="22.5" x14ac:dyDescent="0.25">
      <c r="A1009" s="31"/>
      <c r="B1009" s="32" t="s">
        <v>2080</v>
      </c>
      <c r="C1009" s="36" t="s">
        <v>11</v>
      </c>
      <c r="D1009" s="37" t="s">
        <v>2081</v>
      </c>
      <c r="E1009" s="35">
        <v>44.5</v>
      </c>
    </row>
    <row r="1010" spans="1:5" ht="22.5" x14ac:dyDescent="0.25">
      <c r="A1010" s="31"/>
      <c r="B1010" s="32" t="s">
        <v>2082</v>
      </c>
      <c r="C1010" s="36" t="s">
        <v>11</v>
      </c>
      <c r="D1010" s="37" t="s">
        <v>2083</v>
      </c>
      <c r="E1010" s="35">
        <v>71.100000000000009</v>
      </c>
    </row>
    <row r="1011" spans="1:5" ht="22.5" x14ac:dyDescent="0.25">
      <c r="A1011" s="31"/>
      <c r="B1011" s="32" t="s">
        <v>2084</v>
      </c>
      <c r="C1011" s="36" t="s">
        <v>11</v>
      </c>
      <c r="D1011" s="37" t="s">
        <v>2085</v>
      </c>
      <c r="E1011" s="35">
        <v>59.400000000000006</v>
      </c>
    </row>
    <row r="1012" spans="1:5" customFormat="1" ht="22.5" x14ac:dyDescent="0.25">
      <c r="A1012" s="31"/>
      <c r="B1012" s="32" t="s">
        <v>2086</v>
      </c>
      <c r="C1012" s="36" t="s">
        <v>11</v>
      </c>
      <c r="D1012" s="37" t="s">
        <v>2087</v>
      </c>
      <c r="E1012" s="35">
        <v>59.400000000000006</v>
      </c>
    </row>
    <row r="1013" spans="1:5" customFormat="1" ht="22.5" x14ac:dyDescent="0.25">
      <c r="A1013" s="31"/>
      <c r="B1013" s="97" t="s">
        <v>2088</v>
      </c>
      <c r="C1013" s="79" t="s">
        <v>11</v>
      </c>
      <c r="D1013" s="66" t="s">
        <v>2089</v>
      </c>
      <c r="E1013" s="35">
        <v>53.5</v>
      </c>
    </row>
    <row r="1014" spans="1:5" customFormat="1" ht="22.5" x14ac:dyDescent="0.25">
      <c r="A1014" s="31"/>
      <c r="B1014" s="179" t="s">
        <v>2090</v>
      </c>
      <c r="C1014" s="180" t="s">
        <v>11</v>
      </c>
      <c r="D1014" s="66" t="s">
        <v>2091</v>
      </c>
      <c r="E1014" s="35">
        <v>118.60000000000001</v>
      </c>
    </row>
    <row r="1015" spans="1:5" customFormat="1" ht="22.5" x14ac:dyDescent="0.25">
      <c r="A1015" s="31"/>
      <c r="B1015" s="32" t="s">
        <v>2092</v>
      </c>
      <c r="C1015" s="36" t="s">
        <v>11</v>
      </c>
      <c r="D1015" s="37" t="s">
        <v>2093</v>
      </c>
      <c r="E1015" s="35">
        <v>178</v>
      </c>
    </row>
    <row r="1016" spans="1:5" customFormat="1" ht="33.75" x14ac:dyDescent="0.25">
      <c r="A1016" s="18"/>
      <c r="B1016" s="18" t="s">
        <v>2094</v>
      </c>
      <c r="C1016" s="38" t="s">
        <v>2095</v>
      </c>
      <c r="D1016" s="39" t="s">
        <v>2096</v>
      </c>
      <c r="E1016" s="21">
        <v>139</v>
      </c>
    </row>
    <row r="1017" spans="1:5" customFormat="1" x14ac:dyDescent="0.25">
      <c r="A1017" s="31"/>
      <c r="B1017" s="32" t="s">
        <v>2097</v>
      </c>
      <c r="C1017" s="36" t="s">
        <v>11</v>
      </c>
      <c r="D1017" s="37" t="s">
        <v>2098</v>
      </c>
      <c r="E1017" s="35">
        <v>178</v>
      </c>
    </row>
    <row r="1018" spans="1:5" customFormat="1" x14ac:dyDescent="0.25">
      <c r="A1018" s="31"/>
      <c r="B1018" s="32" t="s">
        <v>2099</v>
      </c>
      <c r="C1018" s="36" t="s">
        <v>11</v>
      </c>
      <c r="D1018" s="37" t="s">
        <v>2100</v>
      </c>
      <c r="E1018" s="35">
        <v>178</v>
      </c>
    </row>
    <row r="1019" spans="1:5" customFormat="1" x14ac:dyDescent="0.25">
      <c r="A1019" s="31"/>
      <c r="B1019" s="32" t="s">
        <v>2101</v>
      </c>
      <c r="C1019" s="36" t="s">
        <v>11</v>
      </c>
      <c r="D1019" s="37" t="s">
        <v>2102</v>
      </c>
      <c r="E1019" s="35">
        <v>35.6</v>
      </c>
    </row>
    <row r="1020" spans="1:5" customFormat="1" x14ac:dyDescent="0.25">
      <c r="A1020" s="31"/>
      <c r="B1020" s="32" t="s">
        <v>2103</v>
      </c>
      <c r="C1020" s="36" t="s">
        <v>11</v>
      </c>
      <c r="D1020" s="37" t="s">
        <v>2104</v>
      </c>
      <c r="E1020" s="35">
        <v>65.2</v>
      </c>
    </row>
    <row r="1021" spans="1:5" customFormat="1" ht="22.5" x14ac:dyDescent="0.25">
      <c r="A1021" s="31"/>
      <c r="B1021" s="32" t="s">
        <v>2105</v>
      </c>
      <c r="C1021" s="36" t="s">
        <v>956</v>
      </c>
      <c r="D1021" s="37" t="s">
        <v>2106</v>
      </c>
      <c r="E1021" s="35">
        <v>71.100000000000009</v>
      </c>
    </row>
    <row r="1022" spans="1:5" customFormat="1" x14ac:dyDescent="0.25">
      <c r="A1022" s="31"/>
      <c r="B1022" s="32" t="s">
        <v>2107</v>
      </c>
      <c r="C1022" s="36" t="s">
        <v>956</v>
      </c>
      <c r="D1022" s="37" t="s">
        <v>2108</v>
      </c>
      <c r="E1022" s="35">
        <v>29.6</v>
      </c>
    </row>
    <row r="1023" spans="1:5" customFormat="1" x14ac:dyDescent="0.25">
      <c r="A1023" s="31"/>
      <c r="B1023" s="32" t="s">
        <v>2109</v>
      </c>
      <c r="C1023" s="36" t="s">
        <v>956</v>
      </c>
      <c r="D1023" s="37" t="s">
        <v>2110</v>
      </c>
      <c r="E1023" s="35">
        <v>15</v>
      </c>
    </row>
    <row r="1024" spans="1:5" customFormat="1" x14ac:dyDescent="0.25">
      <c r="A1024" s="31"/>
      <c r="B1024" s="32" t="s">
        <v>2111</v>
      </c>
      <c r="C1024" s="36" t="s">
        <v>956</v>
      </c>
      <c r="D1024" s="37" t="s">
        <v>2112</v>
      </c>
      <c r="E1024" s="35">
        <v>15</v>
      </c>
    </row>
    <row r="1025" spans="1:5" customFormat="1" ht="33.75" x14ac:dyDescent="0.25">
      <c r="A1025" s="31"/>
      <c r="B1025" s="32" t="s">
        <v>2113</v>
      </c>
      <c r="C1025" s="36" t="s">
        <v>1045</v>
      </c>
      <c r="D1025" s="37" t="s">
        <v>2114</v>
      </c>
      <c r="E1025" s="35">
        <v>29</v>
      </c>
    </row>
    <row r="1026" spans="1:5" customFormat="1" ht="22.5" x14ac:dyDescent="0.25">
      <c r="A1026" s="103"/>
      <c r="B1026" s="104" t="s">
        <v>2115</v>
      </c>
      <c r="C1026" s="80" t="s">
        <v>1045</v>
      </c>
      <c r="D1026" s="81" t="s">
        <v>2116</v>
      </c>
      <c r="E1026" s="82">
        <v>17</v>
      </c>
    </row>
    <row r="1027" spans="1:5" customFormat="1" x14ac:dyDescent="0.25">
      <c r="A1027" s="174"/>
      <c r="B1027" s="175" t="s">
        <v>2117</v>
      </c>
      <c r="C1027" s="176" t="s">
        <v>1045</v>
      </c>
      <c r="D1027" s="177" t="s">
        <v>2118</v>
      </c>
      <c r="E1027" s="178">
        <v>10.4</v>
      </c>
    </row>
    <row r="1028" spans="1:5" customFormat="1" x14ac:dyDescent="0.25">
      <c r="A1028" s="50"/>
      <c r="B1028" s="51" t="s">
        <v>2119</v>
      </c>
      <c r="C1028" s="100" t="s">
        <v>956</v>
      </c>
      <c r="D1028" s="46" t="s">
        <v>2120</v>
      </c>
      <c r="E1028" s="47">
        <v>71.100000000000009</v>
      </c>
    </row>
    <row r="1029" spans="1:5" customFormat="1" x14ac:dyDescent="0.25">
      <c r="A1029" s="31"/>
      <c r="B1029" s="32" t="s">
        <v>2121</v>
      </c>
      <c r="C1029" s="36" t="s">
        <v>699</v>
      </c>
      <c r="D1029" s="37" t="s">
        <v>2122</v>
      </c>
      <c r="E1029" s="35">
        <v>85.7</v>
      </c>
    </row>
    <row r="1030" spans="1:5" customFormat="1" x14ac:dyDescent="0.25">
      <c r="A1030" s="31"/>
      <c r="B1030" s="32" t="s">
        <v>2123</v>
      </c>
      <c r="C1030" s="36" t="s">
        <v>699</v>
      </c>
      <c r="D1030" s="37" t="s">
        <v>2124</v>
      </c>
      <c r="E1030" s="35">
        <v>118.60000000000001</v>
      </c>
    </row>
    <row r="1031" spans="1:5" customFormat="1" x14ac:dyDescent="0.25">
      <c r="A1031" s="31"/>
      <c r="B1031" s="32" t="s">
        <v>2125</v>
      </c>
      <c r="C1031" s="36" t="s">
        <v>492</v>
      </c>
      <c r="D1031" s="37" t="s">
        <v>2126</v>
      </c>
      <c r="E1031" s="35">
        <v>29.6</v>
      </c>
    </row>
    <row r="1032" spans="1:5" customFormat="1" x14ac:dyDescent="0.25">
      <c r="A1032" s="31"/>
      <c r="B1032" s="32" t="s">
        <v>2127</v>
      </c>
      <c r="C1032" s="36" t="s">
        <v>492</v>
      </c>
      <c r="D1032" s="37" t="s">
        <v>2128</v>
      </c>
      <c r="E1032" s="35">
        <v>47.400000000000006</v>
      </c>
    </row>
    <row r="1033" spans="1:5" customFormat="1" x14ac:dyDescent="0.25">
      <c r="A1033" s="103"/>
      <c r="B1033" s="104" t="s">
        <v>2129</v>
      </c>
      <c r="C1033" s="36" t="s">
        <v>492</v>
      </c>
      <c r="D1033" s="81" t="s">
        <v>2130</v>
      </c>
      <c r="E1033" s="82">
        <v>59.400000000000006</v>
      </c>
    </row>
    <row r="1034" spans="1:5" customFormat="1" ht="22.5" x14ac:dyDescent="0.25">
      <c r="A1034" s="103"/>
      <c r="B1034" s="104" t="s">
        <v>2131</v>
      </c>
      <c r="C1034" s="80" t="s">
        <v>492</v>
      </c>
      <c r="D1034" s="81" t="s">
        <v>2132</v>
      </c>
      <c r="E1034" s="82">
        <v>47.400000000000006</v>
      </c>
    </row>
    <row r="1035" spans="1:5" customFormat="1" ht="33.75" x14ac:dyDescent="0.25">
      <c r="A1035" s="174"/>
      <c r="B1035" s="175" t="s">
        <v>2133</v>
      </c>
      <c r="C1035" s="176" t="s">
        <v>492</v>
      </c>
      <c r="D1035" s="177" t="s">
        <v>2134</v>
      </c>
      <c r="E1035" s="178">
        <v>71.100000000000009</v>
      </c>
    </row>
    <row r="1036" spans="1:5" customFormat="1" ht="33.75" x14ac:dyDescent="0.25">
      <c r="A1036" s="50"/>
      <c r="B1036" s="51" t="s">
        <v>2135</v>
      </c>
      <c r="C1036" s="100" t="s">
        <v>492</v>
      </c>
      <c r="D1036" s="46" t="s">
        <v>2136</v>
      </c>
      <c r="E1036" s="47">
        <v>59.400000000000006</v>
      </c>
    </row>
    <row r="1037" spans="1:5" customFormat="1" ht="22.5" x14ac:dyDescent="0.25">
      <c r="A1037" s="31"/>
      <c r="B1037" s="32" t="s">
        <v>2137</v>
      </c>
      <c r="C1037" s="36" t="s">
        <v>492</v>
      </c>
      <c r="D1037" s="37" t="s">
        <v>2138</v>
      </c>
      <c r="E1037" s="35">
        <v>29.6</v>
      </c>
    </row>
    <row r="1038" spans="1:5" customFormat="1" x14ac:dyDescent="0.25">
      <c r="A1038" s="31"/>
      <c r="B1038" s="32" t="s">
        <v>2139</v>
      </c>
      <c r="C1038" s="36" t="s">
        <v>492</v>
      </c>
      <c r="D1038" s="37" t="s">
        <v>2140</v>
      </c>
      <c r="E1038" s="35">
        <v>29.6</v>
      </c>
    </row>
    <row r="1039" spans="1:5" customFormat="1" x14ac:dyDescent="0.25">
      <c r="A1039" s="31"/>
      <c r="B1039" s="32" t="s">
        <v>2141</v>
      </c>
      <c r="C1039" s="36" t="s">
        <v>492</v>
      </c>
      <c r="D1039" s="37" t="s">
        <v>2142</v>
      </c>
      <c r="E1039" s="35">
        <v>29.6</v>
      </c>
    </row>
    <row r="1040" spans="1:5" customFormat="1" x14ac:dyDescent="0.25">
      <c r="A1040" s="31"/>
      <c r="B1040" s="32" t="s">
        <v>2143</v>
      </c>
      <c r="C1040" s="36" t="s">
        <v>492</v>
      </c>
      <c r="D1040" s="37" t="s">
        <v>2144</v>
      </c>
      <c r="E1040" s="35">
        <v>59.400000000000006</v>
      </c>
    </row>
    <row r="1041" spans="1:5" customFormat="1" x14ac:dyDescent="0.25">
      <c r="A1041" s="31"/>
      <c r="B1041" s="32" t="s">
        <v>2145</v>
      </c>
      <c r="C1041" s="36" t="s">
        <v>492</v>
      </c>
      <c r="D1041" s="37" t="s">
        <v>2146</v>
      </c>
      <c r="E1041" s="35">
        <v>29.6</v>
      </c>
    </row>
    <row r="1042" spans="1:5" customFormat="1" x14ac:dyDescent="0.25">
      <c r="A1042" s="31"/>
      <c r="B1042" s="32" t="s">
        <v>2147</v>
      </c>
      <c r="C1042" s="36" t="s">
        <v>492</v>
      </c>
      <c r="D1042" s="37" t="s">
        <v>2148</v>
      </c>
      <c r="E1042" s="35">
        <v>89</v>
      </c>
    </row>
    <row r="1043" spans="1:5" customFormat="1" x14ac:dyDescent="0.25">
      <c r="A1043" s="31"/>
      <c r="B1043" s="32" t="s">
        <v>2149</v>
      </c>
      <c r="C1043" s="36" t="s">
        <v>492</v>
      </c>
      <c r="D1043" s="37" t="s">
        <v>2150</v>
      </c>
      <c r="E1043" s="35">
        <v>59.400000000000006</v>
      </c>
    </row>
    <row r="1044" spans="1:5" customFormat="1" x14ac:dyDescent="0.25">
      <c r="A1044" s="31"/>
      <c r="B1044" s="32" t="s">
        <v>2151</v>
      </c>
      <c r="C1044" s="36" t="s">
        <v>492</v>
      </c>
      <c r="D1044" s="37" t="s">
        <v>2152</v>
      </c>
      <c r="E1044" s="35">
        <v>29.6</v>
      </c>
    </row>
    <row r="1045" spans="1:5" customFormat="1" x14ac:dyDescent="0.25">
      <c r="A1045" s="31"/>
      <c r="B1045" s="32" t="s">
        <v>2153</v>
      </c>
      <c r="C1045" s="36" t="s">
        <v>492</v>
      </c>
      <c r="D1045" s="37" t="s">
        <v>2154</v>
      </c>
      <c r="E1045" s="35">
        <v>29.6</v>
      </c>
    </row>
    <row r="1046" spans="1:5" customFormat="1" x14ac:dyDescent="0.25">
      <c r="A1046" s="31"/>
      <c r="B1046" s="32" t="s">
        <v>2155</v>
      </c>
      <c r="C1046" s="36" t="s">
        <v>1035</v>
      </c>
      <c r="D1046" s="37" t="s">
        <v>2156</v>
      </c>
      <c r="E1046" s="35">
        <v>8.9</v>
      </c>
    </row>
    <row r="1047" spans="1:5" customFormat="1" x14ac:dyDescent="0.25">
      <c r="A1047" s="31"/>
      <c r="B1047" s="32" t="s">
        <v>2157</v>
      </c>
      <c r="C1047" s="36" t="s">
        <v>1035</v>
      </c>
      <c r="D1047" s="37" t="s">
        <v>2158</v>
      </c>
      <c r="E1047" s="35">
        <v>8.9</v>
      </c>
    </row>
    <row r="1048" spans="1:5" customFormat="1" x14ac:dyDescent="0.25">
      <c r="A1048" s="31"/>
      <c r="B1048" s="32" t="s">
        <v>2159</v>
      </c>
      <c r="C1048" s="36" t="s">
        <v>1035</v>
      </c>
      <c r="D1048" s="37" t="s">
        <v>2160</v>
      </c>
      <c r="E1048" s="35">
        <v>23.700000000000003</v>
      </c>
    </row>
    <row r="1049" spans="1:5" customFormat="1" ht="22.5" x14ac:dyDescent="0.25">
      <c r="A1049" s="31"/>
      <c r="B1049" s="97" t="s">
        <v>2161</v>
      </c>
      <c r="C1049" s="79" t="s">
        <v>275</v>
      </c>
      <c r="D1049" s="66" t="s">
        <v>2162</v>
      </c>
      <c r="E1049" s="35">
        <v>12</v>
      </c>
    </row>
    <row r="1050" spans="1:5" customFormat="1" x14ac:dyDescent="0.25">
      <c r="A1050" s="118"/>
      <c r="B1050" s="97" t="s">
        <v>2163</v>
      </c>
      <c r="C1050" s="79" t="s">
        <v>275</v>
      </c>
      <c r="D1050" s="66" t="s">
        <v>2164</v>
      </c>
      <c r="E1050" s="35">
        <v>9.4</v>
      </c>
    </row>
    <row r="1051" spans="1:5" customFormat="1" x14ac:dyDescent="0.25">
      <c r="A1051" s="31"/>
      <c r="B1051" s="97" t="s">
        <v>2165</v>
      </c>
      <c r="C1051" s="79" t="s">
        <v>1035</v>
      </c>
      <c r="D1051" s="181" t="s">
        <v>2166</v>
      </c>
      <c r="E1051" s="35">
        <v>60</v>
      </c>
    </row>
    <row r="1052" spans="1:5" customFormat="1" ht="22.5" x14ac:dyDescent="0.25">
      <c r="A1052" s="31"/>
      <c r="B1052" s="32" t="s">
        <v>2167</v>
      </c>
      <c r="C1052" s="36" t="s">
        <v>524</v>
      </c>
      <c r="D1052" s="37" t="s">
        <v>2168</v>
      </c>
      <c r="E1052" s="35">
        <v>71.100000000000009</v>
      </c>
    </row>
    <row r="1053" spans="1:5" customFormat="1" x14ac:dyDescent="0.25">
      <c r="A1053" s="31"/>
      <c r="B1053" s="32" t="s">
        <v>2169</v>
      </c>
      <c r="C1053" s="36" t="s">
        <v>524</v>
      </c>
      <c r="D1053" s="37" t="s">
        <v>2170</v>
      </c>
      <c r="E1053" s="35">
        <v>23.700000000000003</v>
      </c>
    </row>
    <row r="1054" spans="1:5" customFormat="1" ht="33.75" x14ac:dyDescent="0.25">
      <c r="A1054" s="31"/>
      <c r="B1054" s="32" t="s">
        <v>2171</v>
      </c>
      <c r="C1054" s="36" t="s">
        <v>524</v>
      </c>
      <c r="D1054" s="37" t="s">
        <v>2172</v>
      </c>
      <c r="E1054" s="35">
        <v>71.100000000000009</v>
      </c>
    </row>
    <row r="1055" spans="1:5" customFormat="1" ht="22.5" x14ac:dyDescent="0.25">
      <c r="A1055" s="31"/>
      <c r="B1055" s="32" t="s">
        <v>2173</v>
      </c>
      <c r="C1055" s="36" t="s">
        <v>492</v>
      </c>
      <c r="D1055" s="37" t="s">
        <v>2174</v>
      </c>
      <c r="E1055" s="35">
        <v>106.7</v>
      </c>
    </row>
    <row r="1056" spans="1:5" customFormat="1" ht="22.5" x14ac:dyDescent="0.25">
      <c r="A1056" s="31"/>
      <c r="B1056" s="32" t="s">
        <v>2175</v>
      </c>
      <c r="C1056" s="36" t="s">
        <v>492</v>
      </c>
      <c r="D1056" s="37" t="s">
        <v>2176</v>
      </c>
      <c r="E1056" s="35">
        <v>23.700000000000003</v>
      </c>
    </row>
    <row r="1057" spans="1:5" customFormat="1" x14ac:dyDescent="0.25">
      <c r="A1057" s="103"/>
      <c r="B1057" s="104" t="s">
        <v>2177</v>
      </c>
      <c r="C1057" s="80" t="s">
        <v>524</v>
      </c>
      <c r="D1057" s="81" t="s">
        <v>2178</v>
      </c>
      <c r="E1057" s="82">
        <v>29.6</v>
      </c>
    </row>
    <row r="1058" spans="1:5" customFormat="1" ht="22.5" x14ac:dyDescent="0.25">
      <c r="A1058" s="182"/>
      <c r="B1058" s="182" t="s">
        <v>2179</v>
      </c>
      <c r="C1058" s="183" t="s">
        <v>524</v>
      </c>
      <c r="D1058" s="184" t="s">
        <v>2180</v>
      </c>
      <c r="E1058" s="185">
        <v>25</v>
      </c>
    </row>
    <row r="1059" spans="1:5" customFormat="1" ht="22.5" x14ac:dyDescent="0.25">
      <c r="A1059" s="50"/>
      <c r="B1059" s="51" t="s">
        <v>2181</v>
      </c>
      <c r="C1059" s="100" t="s">
        <v>524</v>
      </c>
      <c r="D1059" s="46" t="s">
        <v>2182</v>
      </c>
      <c r="E1059" s="47">
        <v>79.100000000000009</v>
      </c>
    </row>
    <row r="1060" spans="1:5" customFormat="1" ht="22.5" x14ac:dyDescent="0.25">
      <c r="A1060" s="31"/>
      <c r="B1060" s="32" t="s">
        <v>2183</v>
      </c>
      <c r="C1060" s="36" t="s">
        <v>524</v>
      </c>
      <c r="D1060" s="37" t="s">
        <v>2184</v>
      </c>
      <c r="E1060" s="35">
        <v>15</v>
      </c>
    </row>
    <row r="1061" spans="1:5" customFormat="1" x14ac:dyDescent="0.25">
      <c r="A1061" s="18"/>
      <c r="B1061" s="18" t="s">
        <v>2185</v>
      </c>
      <c r="C1061" s="38" t="s">
        <v>524</v>
      </c>
      <c r="D1061" s="39" t="s">
        <v>2186</v>
      </c>
      <c r="E1061" s="21">
        <v>22</v>
      </c>
    </row>
    <row r="1062" spans="1:5" customFormat="1" x14ac:dyDescent="0.25">
      <c r="A1062" s="18"/>
      <c r="B1062" s="18" t="s">
        <v>2187</v>
      </c>
      <c r="C1062" s="38" t="s">
        <v>524</v>
      </c>
      <c r="D1062" s="39" t="s">
        <v>2188</v>
      </c>
      <c r="E1062" s="21">
        <v>77</v>
      </c>
    </row>
    <row r="1063" spans="1:5" customFormat="1" x14ac:dyDescent="0.25">
      <c r="A1063" s="22" t="s">
        <v>13</v>
      </c>
      <c r="B1063" s="22" t="s">
        <v>2189</v>
      </c>
      <c r="C1063" s="101" t="s">
        <v>524</v>
      </c>
      <c r="D1063" s="102" t="s">
        <v>2190</v>
      </c>
      <c r="E1063" s="25">
        <v>142</v>
      </c>
    </row>
    <row r="1064" spans="1:5" customFormat="1" ht="45" x14ac:dyDescent="0.25">
      <c r="A1064" s="174"/>
      <c r="B1064" s="175" t="s">
        <v>2191</v>
      </c>
      <c r="C1064" s="176" t="s">
        <v>524</v>
      </c>
      <c r="D1064" s="177" t="s">
        <v>2192</v>
      </c>
      <c r="E1064" s="178">
        <v>59.400000000000006</v>
      </c>
    </row>
    <row r="1065" spans="1:5" customFormat="1" ht="22.5" x14ac:dyDescent="0.25">
      <c r="A1065" s="50"/>
      <c r="B1065" s="51" t="s">
        <v>2193</v>
      </c>
      <c r="C1065" s="100" t="s">
        <v>539</v>
      </c>
      <c r="D1065" s="46" t="s">
        <v>2194</v>
      </c>
      <c r="E1065" s="47">
        <v>23.700000000000003</v>
      </c>
    </row>
    <row r="1066" spans="1:5" customFormat="1" ht="33.75" x14ac:dyDescent="0.25">
      <c r="A1066" s="31"/>
      <c r="B1066" s="32" t="s">
        <v>2195</v>
      </c>
      <c r="C1066" s="36" t="s">
        <v>2196</v>
      </c>
      <c r="D1066" s="37" t="s">
        <v>2197</v>
      </c>
      <c r="E1066" s="35">
        <v>35.6</v>
      </c>
    </row>
    <row r="1067" spans="1:5" customFormat="1" ht="22.5" x14ac:dyDescent="0.25">
      <c r="A1067" s="31"/>
      <c r="B1067" s="32" t="s">
        <v>2198</v>
      </c>
      <c r="C1067" s="36" t="s">
        <v>546</v>
      </c>
      <c r="D1067" s="37" t="s">
        <v>2199</v>
      </c>
      <c r="E1067" s="35">
        <v>23.700000000000003</v>
      </c>
    </row>
    <row r="1068" spans="1:5" customFormat="1" ht="33.75" x14ac:dyDescent="0.25">
      <c r="A1068" s="31"/>
      <c r="B1068" s="32" t="s">
        <v>2200</v>
      </c>
      <c r="C1068" s="36" t="s">
        <v>546</v>
      </c>
      <c r="D1068" s="37" t="s">
        <v>2201</v>
      </c>
      <c r="E1068" s="35">
        <v>23.700000000000003</v>
      </c>
    </row>
    <row r="1069" spans="1:5" customFormat="1" ht="33.75" x14ac:dyDescent="0.25">
      <c r="A1069" s="31"/>
      <c r="B1069" s="32" t="s">
        <v>2202</v>
      </c>
      <c r="C1069" s="36" t="s">
        <v>546</v>
      </c>
      <c r="D1069" s="37" t="s">
        <v>2203</v>
      </c>
      <c r="E1069" s="35">
        <v>35.6</v>
      </c>
    </row>
    <row r="1070" spans="1:5" customFormat="1" ht="22.5" x14ac:dyDescent="0.25">
      <c r="A1070" s="31"/>
      <c r="B1070" s="32" t="s">
        <v>2204</v>
      </c>
      <c r="C1070" s="36" t="s">
        <v>546</v>
      </c>
      <c r="D1070" s="37" t="s">
        <v>2205</v>
      </c>
      <c r="E1070" s="35">
        <v>26.400000000000002</v>
      </c>
    </row>
    <row r="1071" spans="1:5" customFormat="1" ht="22.5" x14ac:dyDescent="0.25">
      <c r="A1071" s="31"/>
      <c r="B1071" s="32" t="s">
        <v>2206</v>
      </c>
      <c r="C1071" s="36" t="s">
        <v>546</v>
      </c>
      <c r="D1071" s="37" t="s">
        <v>2207</v>
      </c>
      <c r="E1071" s="35">
        <v>23.700000000000003</v>
      </c>
    </row>
    <row r="1072" spans="1:5" customFormat="1" ht="22.5" x14ac:dyDescent="0.25">
      <c r="A1072" s="31"/>
      <c r="B1072" s="32" t="s">
        <v>2208</v>
      </c>
      <c r="C1072" s="36" t="s">
        <v>546</v>
      </c>
      <c r="D1072" s="37" t="s">
        <v>2209</v>
      </c>
      <c r="E1072" s="35">
        <v>23.700000000000003</v>
      </c>
    </row>
    <row r="1073" spans="1:194" customFormat="1" x14ac:dyDescent="0.25">
      <c r="A1073" s="31"/>
      <c r="B1073" s="32" t="s">
        <v>2210</v>
      </c>
      <c r="C1073" s="36" t="s">
        <v>524</v>
      </c>
      <c r="D1073" s="37" t="s">
        <v>2211</v>
      </c>
      <c r="E1073" s="35">
        <v>52.800000000000004</v>
      </c>
    </row>
    <row r="1074" spans="1:194" customFormat="1" ht="56.25" x14ac:dyDescent="0.25">
      <c r="A1074" s="32"/>
      <c r="B1074" s="32" t="s">
        <v>2212</v>
      </c>
      <c r="C1074" s="36" t="s">
        <v>524</v>
      </c>
      <c r="D1074" s="37" t="s">
        <v>2213</v>
      </c>
      <c r="E1074" s="35">
        <v>117.80000000000001</v>
      </c>
    </row>
    <row r="1075" spans="1:194" customFormat="1" x14ac:dyDescent="0.25">
      <c r="A1075" s="31"/>
      <c r="B1075" s="32" t="s">
        <v>2214</v>
      </c>
      <c r="C1075" s="36" t="s">
        <v>524</v>
      </c>
      <c r="D1075" s="37" t="s">
        <v>2215</v>
      </c>
      <c r="E1075" s="35">
        <v>52.800000000000004</v>
      </c>
    </row>
    <row r="1076" spans="1:194" s="127" customFormat="1" ht="22.5" x14ac:dyDescent="0.25">
      <c r="A1076" s="53"/>
      <c r="B1076" s="54" t="s">
        <v>2216</v>
      </c>
      <c r="C1076" s="80" t="s">
        <v>546</v>
      </c>
      <c r="D1076" s="81" t="s">
        <v>2217</v>
      </c>
      <c r="E1076" s="82">
        <v>59.400000000000006</v>
      </c>
      <c r="F1076"/>
      <c r="G1076"/>
      <c r="H1076"/>
      <c r="I1076"/>
      <c r="J1076"/>
      <c r="K1076"/>
      <c r="L1076"/>
      <c r="M1076"/>
      <c r="N1076"/>
      <c r="O1076"/>
      <c r="P1076"/>
      <c r="Q1076"/>
      <c r="R1076"/>
      <c r="S1076"/>
      <c r="T1076"/>
      <c r="U1076"/>
      <c r="V1076"/>
      <c r="W1076"/>
      <c r="X1076"/>
      <c r="Y1076"/>
      <c r="Z1076"/>
      <c r="AA1076"/>
      <c r="AB1076"/>
      <c r="AC1076"/>
      <c r="AD1076"/>
      <c r="AE1076"/>
      <c r="AF1076"/>
      <c r="AG1076"/>
      <c r="AH1076"/>
      <c r="AI1076"/>
      <c r="AJ1076"/>
      <c r="AK1076"/>
      <c r="AL1076"/>
      <c r="AM1076"/>
      <c r="AN1076"/>
      <c r="AO1076"/>
      <c r="AP1076"/>
      <c r="AQ1076"/>
      <c r="AR1076"/>
      <c r="AS1076"/>
      <c r="AT1076"/>
      <c r="AU1076"/>
      <c r="AV1076"/>
      <c r="AW1076"/>
      <c r="AX1076"/>
      <c r="AY1076"/>
      <c r="AZ1076"/>
      <c r="BA1076"/>
      <c r="BB1076"/>
      <c r="BC1076"/>
      <c r="BD1076"/>
      <c r="BE1076"/>
      <c r="BF1076"/>
      <c r="BG1076"/>
      <c r="BH1076"/>
      <c r="BI1076"/>
      <c r="BJ1076"/>
      <c r="BK1076"/>
      <c r="BL1076"/>
      <c r="BM1076"/>
      <c r="BN1076"/>
      <c r="BO1076"/>
      <c r="BP1076"/>
      <c r="BQ1076"/>
      <c r="BR1076"/>
      <c r="BS1076"/>
      <c r="BT1076"/>
      <c r="BU1076"/>
      <c r="BV1076"/>
      <c r="BW1076"/>
      <c r="BX1076"/>
      <c r="BY1076"/>
      <c r="BZ1076"/>
      <c r="CA1076"/>
      <c r="CB1076"/>
      <c r="CC1076"/>
      <c r="CD1076"/>
      <c r="CE1076"/>
      <c r="CF1076"/>
      <c r="CG1076"/>
      <c r="CH1076"/>
      <c r="CI1076"/>
      <c r="CJ1076"/>
      <c r="CK1076"/>
      <c r="CL1076"/>
      <c r="CM1076"/>
      <c r="CN1076"/>
      <c r="CO1076"/>
      <c r="CP1076"/>
      <c r="CQ1076"/>
      <c r="CR1076"/>
      <c r="CS1076"/>
      <c r="CT1076"/>
      <c r="CU1076"/>
      <c r="CV1076"/>
      <c r="CW1076"/>
      <c r="CX1076"/>
      <c r="CY1076"/>
      <c r="CZ1076"/>
      <c r="DA1076"/>
      <c r="DB1076"/>
      <c r="DC1076"/>
      <c r="DD1076"/>
      <c r="DE1076"/>
      <c r="DF1076"/>
      <c r="DG1076"/>
      <c r="DH1076"/>
      <c r="DI1076"/>
      <c r="DJ1076"/>
      <c r="DK1076"/>
      <c r="DL1076"/>
      <c r="DM1076"/>
      <c r="DN1076"/>
      <c r="DO1076"/>
      <c r="DP1076"/>
      <c r="DQ1076"/>
      <c r="DR1076"/>
      <c r="DS1076"/>
      <c r="DT1076"/>
      <c r="DU1076"/>
      <c r="DV1076"/>
      <c r="DW1076"/>
      <c r="DX1076"/>
      <c r="DY1076"/>
      <c r="DZ1076"/>
      <c r="EA1076"/>
      <c r="EB1076"/>
      <c r="EC1076"/>
      <c r="ED1076"/>
      <c r="EE1076"/>
      <c r="EF1076"/>
      <c r="EG1076"/>
      <c r="EH1076"/>
      <c r="EI1076"/>
      <c r="EJ1076"/>
      <c r="EK1076"/>
      <c r="EL1076"/>
      <c r="EM1076"/>
      <c r="EN1076"/>
      <c r="EO1076"/>
      <c r="EP1076"/>
      <c r="EQ1076"/>
      <c r="ER1076"/>
      <c r="ES1076"/>
      <c r="ET1076"/>
      <c r="EU1076"/>
      <c r="EV1076"/>
      <c r="EW1076"/>
      <c r="EX1076"/>
      <c r="EY1076"/>
      <c r="EZ1076"/>
      <c r="FA1076"/>
      <c r="FB1076"/>
      <c r="FC1076"/>
      <c r="FD1076"/>
      <c r="FE1076"/>
      <c r="FF1076"/>
      <c r="FG1076"/>
      <c r="FH1076"/>
      <c r="FI1076"/>
      <c r="FJ1076"/>
      <c r="FK1076"/>
      <c r="FL1076"/>
      <c r="FM1076"/>
      <c r="FN1076"/>
      <c r="FO1076"/>
      <c r="FP1076"/>
      <c r="FQ1076"/>
      <c r="FR1076"/>
      <c r="FS1076"/>
      <c r="FT1076"/>
      <c r="FU1076"/>
      <c r="FV1076"/>
      <c r="FW1076"/>
      <c r="FX1076"/>
      <c r="FY1076"/>
      <c r="FZ1076"/>
      <c r="GA1076"/>
      <c r="GB1076"/>
      <c r="GC1076"/>
      <c r="GD1076"/>
      <c r="GE1076"/>
      <c r="GF1076"/>
      <c r="GG1076"/>
      <c r="GH1076"/>
      <c r="GI1076"/>
      <c r="GJ1076"/>
      <c r="GK1076"/>
      <c r="GL1076"/>
    </row>
    <row r="1077" spans="1:194" ht="22.5" x14ac:dyDescent="0.25">
      <c r="A1077" s="174"/>
      <c r="B1077" s="175" t="s">
        <v>2218</v>
      </c>
      <c r="C1077" s="186" t="s">
        <v>2219</v>
      </c>
      <c r="D1077" s="187" t="s">
        <v>2220</v>
      </c>
      <c r="E1077" s="178">
        <v>12.600000000000001</v>
      </c>
    </row>
    <row r="1078" spans="1:194" ht="22.5" x14ac:dyDescent="0.25">
      <c r="A1078" s="50"/>
      <c r="B1078" s="51" t="s">
        <v>2221</v>
      </c>
      <c r="C1078" s="100" t="s">
        <v>492</v>
      </c>
      <c r="D1078" s="46" t="s">
        <v>2222</v>
      </c>
      <c r="E1078" s="47">
        <v>23.700000000000003</v>
      </c>
    </row>
    <row r="1079" spans="1:194" ht="22.5" x14ac:dyDescent="0.25">
      <c r="A1079" s="31"/>
      <c r="B1079" s="32" t="s">
        <v>2223</v>
      </c>
      <c r="C1079" s="36" t="s">
        <v>492</v>
      </c>
      <c r="D1079" s="37" t="s">
        <v>2224</v>
      </c>
      <c r="E1079" s="35">
        <v>23.700000000000003</v>
      </c>
    </row>
    <row r="1080" spans="1:194" x14ac:dyDescent="0.25">
      <c r="A1080" s="31"/>
      <c r="B1080" s="32" t="s">
        <v>2225</v>
      </c>
      <c r="C1080" s="36" t="s">
        <v>492</v>
      </c>
      <c r="D1080" s="37" t="s">
        <v>2226</v>
      </c>
      <c r="E1080" s="35">
        <v>23.700000000000003</v>
      </c>
    </row>
    <row r="1081" spans="1:194" x14ac:dyDescent="0.25">
      <c r="A1081" s="31"/>
      <c r="B1081" s="32" t="s">
        <v>2227</v>
      </c>
      <c r="C1081" s="36" t="s">
        <v>492</v>
      </c>
      <c r="D1081" s="37" t="s">
        <v>2228</v>
      </c>
      <c r="E1081" s="35">
        <v>12</v>
      </c>
    </row>
    <row r="1082" spans="1:194" x14ac:dyDescent="0.25">
      <c r="A1082" s="31"/>
      <c r="B1082" s="32" t="s">
        <v>2229</v>
      </c>
      <c r="C1082" s="36" t="s">
        <v>492</v>
      </c>
      <c r="D1082" s="37" t="s">
        <v>2230</v>
      </c>
      <c r="E1082" s="35">
        <v>23.700000000000003</v>
      </c>
    </row>
    <row r="1083" spans="1:194" x14ac:dyDescent="0.25">
      <c r="A1083" s="31"/>
      <c r="B1083" s="32" t="s">
        <v>2231</v>
      </c>
      <c r="C1083" s="36" t="s">
        <v>492</v>
      </c>
      <c r="D1083" s="37" t="s">
        <v>2232</v>
      </c>
      <c r="E1083" s="35">
        <v>3.1</v>
      </c>
    </row>
    <row r="1084" spans="1:194" ht="22.5" x14ac:dyDescent="0.25">
      <c r="A1084" s="31"/>
      <c r="B1084" s="32" t="s">
        <v>2233</v>
      </c>
      <c r="C1084" s="36" t="s">
        <v>2219</v>
      </c>
      <c r="D1084" s="37" t="s">
        <v>2234</v>
      </c>
      <c r="E1084" s="35">
        <v>15.700000000000001</v>
      </c>
    </row>
    <row r="1085" spans="1:194" ht="22.5" x14ac:dyDescent="0.25">
      <c r="A1085" s="188"/>
      <c r="B1085" s="32" t="s">
        <v>2235</v>
      </c>
      <c r="C1085" s="36" t="s">
        <v>1953</v>
      </c>
      <c r="D1085" s="37" t="s">
        <v>2236</v>
      </c>
      <c r="E1085" s="35">
        <v>29</v>
      </c>
    </row>
    <row r="1086" spans="1:194" ht="33.75" x14ac:dyDescent="0.25">
      <c r="A1086" s="31"/>
      <c r="B1086" s="32" t="s">
        <v>2237</v>
      </c>
      <c r="C1086" s="36" t="s">
        <v>28</v>
      </c>
      <c r="D1086" s="37" t="s">
        <v>2238</v>
      </c>
      <c r="E1086" s="35">
        <v>29</v>
      </c>
    </row>
    <row r="1087" spans="1:194" x14ac:dyDescent="0.25">
      <c r="A1087" s="31"/>
      <c r="B1087" s="32" t="s">
        <v>2239</v>
      </c>
      <c r="C1087" s="36" t="s">
        <v>539</v>
      </c>
      <c r="D1087" s="37" t="s">
        <v>2240</v>
      </c>
      <c r="E1087" s="35">
        <v>29</v>
      </c>
    </row>
    <row r="1088" spans="1:194" x14ac:dyDescent="0.25">
      <c r="A1088" s="31"/>
      <c r="B1088" s="78" t="s">
        <v>2241</v>
      </c>
      <c r="C1088" s="138" t="s">
        <v>524</v>
      </c>
      <c r="D1088" s="136" t="s">
        <v>5948</v>
      </c>
      <c r="E1088" s="49">
        <v>39</v>
      </c>
    </row>
    <row r="1089" spans="1:5" ht="22.5" x14ac:dyDescent="0.25">
      <c r="A1089" s="31"/>
      <c r="B1089" s="78" t="s">
        <v>2243</v>
      </c>
      <c r="C1089" s="138" t="s">
        <v>73</v>
      </c>
      <c r="D1089" s="136" t="s">
        <v>2244</v>
      </c>
      <c r="E1089" s="49">
        <v>39</v>
      </c>
    </row>
    <row r="1090" spans="1:5" x14ac:dyDescent="0.25">
      <c r="A1090" s="31"/>
      <c r="B1090" s="32" t="s">
        <v>2245</v>
      </c>
      <c r="C1090" s="36" t="s">
        <v>1292</v>
      </c>
      <c r="D1090" s="37" t="s">
        <v>2246</v>
      </c>
      <c r="E1090" s="35">
        <v>29</v>
      </c>
    </row>
    <row r="1091" spans="1:5" x14ac:dyDescent="0.25">
      <c r="A1091" s="31"/>
      <c r="B1091" s="32" t="s">
        <v>2247</v>
      </c>
      <c r="C1091" s="36" t="s">
        <v>539</v>
      </c>
      <c r="D1091" s="37" t="s">
        <v>2248</v>
      </c>
      <c r="E1091" s="35">
        <v>29</v>
      </c>
    </row>
    <row r="1092" spans="1:5" customFormat="1" x14ac:dyDescent="0.25">
      <c r="A1092" s="31"/>
      <c r="B1092" s="32" t="s">
        <v>2249</v>
      </c>
      <c r="C1092" s="36" t="s">
        <v>1035</v>
      </c>
      <c r="D1092" s="37" t="s">
        <v>2250</v>
      </c>
      <c r="E1092" s="35">
        <v>29</v>
      </c>
    </row>
    <row r="1093" spans="1:5" customFormat="1" x14ac:dyDescent="0.25">
      <c r="A1093" s="31"/>
      <c r="B1093" s="32" t="s">
        <v>2251</v>
      </c>
      <c r="C1093" s="36" t="s">
        <v>1970</v>
      </c>
      <c r="D1093" s="37" t="s">
        <v>2252</v>
      </c>
      <c r="E1093" s="49">
        <v>39</v>
      </c>
    </row>
    <row r="1094" spans="1:5" customFormat="1" x14ac:dyDescent="0.25">
      <c r="A1094" s="31"/>
      <c r="B1094" s="78" t="s">
        <v>2253</v>
      </c>
      <c r="C1094" s="138" t="s">
        <v>699</v>
      </c>
      <c r="D1094" s="136" t="s">
        <v>2254</v>
      </c>
      <c r="E1094" s="49">
        <v>39</v>
      </c>
    </row>
    <row r="1095" spans="1:5" customFormat="1" x14ac:dyDescent="0.25">
      <c r="A1095" s="31"/>
      <c r="B1095" s="32" t="s">
        <v>2255</v>
      </c>
      <c r="C1095" s="36" t="s">
        <v>2256</v>
      </c>
      <c r="D1095" s="37" t="s">
        <v>2257</v>
      </c>
      <c r="E1095" s="35">
        <v>29</v>
      </c>
    </row>
    <row r="1096" spans="1:5" customFormat="1" x14ac:dyDescent="0.25">
      <c r="A1096" s="31"/>
      <c r="B1096" s="32" t="s">
        <v>2258</v>
      </c>
      <c r="C1096" s="36" t="s">
        <v>2020</v>
      </c>
      <c r="D1096" s="37" t="s">
        <v>2259</v>
      </c>
      <c r="E1096" s="35">
        <v>29</v>
      </c>
    </row>
    <row r="1097" spans="1:5" customFormat="1" ht="22.5" x14ac:dyDescent="0.25">
      <c r="A1097" s="31"/>
      <c r="B1097" s="32" t="s">
        <v>2260</v>
      </c>
      <c r="C1097" s="189" t="s">
        <v>1975</v>
      </c>
      <c r="D1097" s="37" t="s">
        <v>2261</v>
      </c>
      <c r="E1097" s="35">
        <v>29</v>
      </c>
    </row>
    <row r="1098" spans="1:5" customFormat="1" x14ac:dyDescent="0.25">
      <c r="A1098" s="31"/>
      <c r="B1098" s="32" t="s">
        <v>2262</v>
      </c>
      <c r="C1098" s="161" t="s">
        <v>572</v>
      </c>
      <c r="D1098" s="37" t="s">
        <v>2263</v>
      </c>
      <c r="E1098" s="35">
        <v>29</v>
      </c>
    </row>
    <row r="1099" spans="1:5" customFormat="1" x14ac:dyDescent="0.25">
      <c r="A1099" s="31"/>
      <c r="B1099" s="32" t="s">
        <v>2264</v>
      </c>
      <c r="C1099" s="36" t="s">
        <v>335</v>
      </c>
      <c r="D1099" s="37" t="s">
        <v>2265</v>
      </c>
      <c r="E1099" s="35">
        <v>29</v>
      </c>
    </row>
    <row r="1100" spans="1:5" customFormat="1" x14ac:dyDescent="0.25">
      <c r="A1100" s="31"/>
      <c r="B1100" s="78" t="s">
        <v>2266</v>
      </c>
      <c r="C1100" s="138" t="s">
        <v>521</v>
      </c>
      <c r="D1100" s="136" t="s">
        <v>2267</v>
      </c>
      <c r="E1100" s="49">
        <v>39</v>
      </c>
    </row>
    <row r="1101" spans="1:5" customFormat="1" x14ac:dyDescent="0.25">
      <c r="A1101" s="31"/>
      <c r="B1101" s="32" t="s">
        <v>2268</v>
      </c>
      <c r="C1101" s="36" t="s">
        <v>47</v>
      </c>
      <c r="D1101" s="37" t="s">
        <v>2269</v>
      </c>
      <c r="E1101" s="35">
        <v>29</v>
      </c>
    </row>
    <row r="1102" spans="1:5" customFormat="1" x14ac:dyDescent="0.25">
      <c r="A1102" s="31"/>
      <c r="B1102" s="32" t="s">
        <v>2270</v>
      </c>
      <c r="C1102" s="36" t="s">
        <v>275</v>
      </c>
      <c r="D1102" s="37" t="s">
        <v>2271</v>
      </c>
      <c r="E1102" s="35">
        <v>29</v>
      </c>
    </row>
    <row r="1103" spans="1:5" customFormat="1" x14ac:dyDescent="0.25">
      <c r="A1103" s="31"/>
      <c r="B1103" s="32" t="s">
        <v>2272</v>
      </c>
      <c r="C1103" s="36" t="s">
        <v>492</v>
      </c>
      <c r="D1103" s="37" t="s">
        <v>2273</v>
      </c>
      <c r="E1103" s="49">
        <v>39</v>
      </c>
    </row>
    <row r="1104" spans="1:5" customFormat="1" x14ac:dyDescent="0.25">
      <c r="A1104" s="31"/>
      <c r="B1104" s="32" t="s">
        <v>2274</v>
      </c>
      <c r="C1104" s="36" t="s">
        <v>4805</v>
      </c>
      <c r="D1104" s="37" t="s">
        <v>2275</v>
      </c>
      <c r="E1104" s="35">
        <v>29</v>
      </c>
    </row>
    <row r="1105" spans="1:194" customFormat="1" x14ac:dyDescent="0.25">
      <c r="A1105" s="31"/>
      <c r="B1105" s="32" t="s">
        <v>2276</v>
      </c>
      <c r="C1105" s="36" t="s">
        <v>956</v>
      </c>
      <c r="D1105" s="37" t="s">
        <v>2277</v>
      </c>
      <c r="E1105" s="35">
        <v>29</v>
      </c>
    </row>
    <row r="1106" spans="1:194" customFormat="1" ht="22.5" x14ac:dyDescent="0.25">
      <c r="A1106" s="31"/>
      <c r="B1106" s="32" t="s">
        <v>2278</v>
      </c>
      <c r="C1106" s="36" t="s">
        <v>2004</v>
      </c>
      <c r="D1106" s="37" t="s">
        <v>2279</v>
      </c>
      <c r="E1106" s="35">
        <v>29</v>
      </c>
    </row>
    <row r="1107" spans="1:194" customFormat="1" x14ac:dyDescent="0.25">
      <c r="A1107" s="31"/>
      <c r="B1107" s="32" t="s">
        <v>2280</v>
      </c>
      <c r="C1107" s="36" t="s">
        <v>8</v>
      </c>
      <c r="D1107" s="37" t="s">
        <v>2281</v>
      </c>
      <c r="E1107" s="35">
        <v>29</v>
      </c>
    </row>
    <row r="1108" spans="1:194" ht="22.5" x14ac:dyDescent="0.25">
      <c r="A1108" s="31"/>
      <c r="B1108" s="32" t="s">
        <v>2282</v>
      </c>
      <c r="C1108" s="36" t="s">
        <v>2009</v>
      </c>
      <c r="D1108" s="37" t="s">
        <v>2283</v>
      </c>
      <c r="E1108" s="35">
        <v>29</v>
      </c>
    </row>
    <row r="1109" spans="1:194" s="170" customFormat="1" ht="33.75" x14ac:dyDescent="0.25">
      <c r="A1109" s="31"/>
      <c r="B1109" s="32" t="s">
        <v>2284</v>
      </c>
      <c r="C1109" s="168" t="s">
        <v>5925</v>
      </c>
      <c r="D1109" s="37" t="s">
        <v>2285</v>
      </c>
      <c r="E1109" s="35">
        <v>29</v>
      </c>
      <c r="F1109"/>
      <c r="G1109"/>
      <c r="H1109"/>
      <c r="I1109"/>
      <c r="J1109"/>
      <c r="K1109"/>
      <c r="L1109"/>
      <c r="M1109"/>
      <c r="N1109"/>
      <c r="O1109"/>
      <c r="P1109"/>
      <c r="Q1109"/>
      <c r="R1109"/>
      <c r="S1109"/>
      <c r="T1109"/>
      <c r="U1109"/>
      <c r="V1109"/>
      <c r="W1109"/>
      <c r="X1109"/>
      <c r="Y1109"/>
      <c r="Z1109"/>
      <c r="AA1109"/>
      <c r="AB1109"/>
      <c r="AC1109"/>
      <c r="AD1109"/>
      <c r="AE1109"/>
      <c r="AF1109"/>
      <c r="AG1109"/>
      <c r="AH1109"/>
      <c r="AI1109"/>
      <c r="AJ1109"/>
      <c r="AK1109"/>
      <c r="AL1109"/>
      <c r="AM1109"/>
      <c r="AN1109"/>
      <c r="AO1109"/>
      <c r="AP1109"/>
      <c r="AQ1109"/>
      <c r="AR1109"/>
      <c r="AS1109"/>
      <c r="AT1109"/>
      <c r="AU1109"/>
      <c r="AV1109"/>
      <c r="AW1109"/>
      <c r="AX1109"/>
      <c r="AY1109"/>
      <c r="AZ1109"/>
      <c r="BA1109"/>
      <c r="BB1109"/>
      <c r="BC1109"/>
      <c r="BD1109"/>
      <c r="BE1109"/>
      <c r="BF1109"/>
      <c r="BG1109"/>
      <c r="BH1109"/>
      <c r="BI1109"/>
      <c r="BJ1109"/>
      <c r="BK1109"/>
      <c r="BL1109"/>
      <c r="BM1109"/>
      <c r="BN1109"/>
      <c r="BO1109"/>
      <c r="BP1109"/>
      <c r="BQ1109"/>
      <c r="BR1109"/>
      <c r="BS1109"/>
      <c r="BT1109"/>
      <c r="BU1109"/>
      <c r="BV1109"/>
      <c r="BW1109"/>
      <c r="BX1109"/>
      <c r="BY1109"/>
      <c r="BZ1109"/>
      <c r="CA1109"/>
      <c r="CB1109"/>
      <c r="CC1109"/>
      <c r="CD1109"/>
      <c r="CE1109"/>
      <c r="CF1109"/>
      <c r="CG1109"/>
      <c r="CH1109"/>
      <c r="CI1109"/>
      <c r="CJ1109"/>
      <c r="CK1109"/>
      <c r="CL1109"/>
      <c r="CM1109"/>
      <c r="CN1109"/>
      <c r="CO1109"/>
      <c r="CP1109"/>
      <c r="CQ1109"/>
      <c r="CR1109"/>
      <c r="CS1109"/>
      <c r="CT1109"/>
      <c r="CU1109"/>
      <c r="CV1109"/>
      <c r="CW1109"/>
      <c r="CX1109"/>
      <c r="CY1109"/>
      <c r="CZ1109"/>
      <c r="DA1109"/>
      <c r="DB1109"/>
      <c r="DC1109"/>
      <c r="DD1109"/>
      <c r="DE1109"/>
      <c r="DF1109"/>
      <c r="DG1109"/>
      <c r="DH1109"/>
      <c r="DI1109"/>
      <c r="DJ1109"/>
      <c r="DK1109"/>
      <c r="DL1109"/>
      <c r="DM1109"/>
      <c r="DN1109"/>
      <c r="DO1109"/>
      <c r="DP1109"/>
      <c r="DQ1109"/>
      <c r="DR1109"/>
      <c r="DS1109"/>
      <c r="DT1109"/>
      <c r="DU1109"/>
      <c r="DV1109"/>
      <c r="DW1109"/>
      <c r="DX1109"/>
      <c r="DY1109"/>
      <c r="DZ1109"/>
      <c r="EA1109"/>
      <c r="EB1109"/>
      <c r="EC1109"/>
      <c r="ED1109"/>
      <c r="EE1109"/>
      <c r="EF1109"/>
      <c r="EG1109"/>
      <c r="EH1109"/>
      <c r="EI1109"/>
      <c r="EJ1109"/>
      <c r="EK1109"/>
      <c r="EL1109"/>
      <c r="EM1109"/>
      <c r="EN1109"/>
      <c r="EO1109"/>
      <c r="EP1109"/>
      <c r="EQ1109"/>
      <c r="ER1109"/>
      <c r="ES1109"/>
      <c r="ET1109"/>
      <c r="EU1109"/>
      <c r="EV1109"/>
      <c r="EW1109"/>
      <c r="EX1109"/>
      <c r="EY1109"/>
      <c r="EZ1109"/>
      <c r="FA1109"/>
      <c r="FB1109"/>
      <c r="FC1109"/>
      <c r="FD1109"/>
      <c r="FE1109"/>
      <c r="FF1109"/>
      <c r="FG1109"/>
      <c r="FH1109"/>
      <c r="FI1109"/>
      <c r="FJ1109"/>
      <c r="FK1109"/>
      <c r="FL1109"/>
      <c r="FM1109"/>
      <c r="FN1109"/>
      <c r="FO1109"/>
      <c r="FP1109"/>
      <c r="FQ1109"/>
      <c r="FR1109"/>
      <c r="FS1109"/>
      <c r="FT1109"/>
      <c r="FU1109"/>
      <c r="FV1109"/>
      <c r="FW1109"/>
      <c r="FX1109"/>
      <c r="FY1109"/>
      <c r="FZ1109"/>
      <c r="GA1109"/>
      <c r="GB1109"/>
      <c r="GC1109"/>
      <c r="GD1109"/>
      <c r="GE1109"/>
      <c r="GF1109"/>
      <c r="GG1109"/>
      <c r="GH1109"/>
      <c r="GI1109"/>
      <c r="GJ1109"/>
      <c r="GK1109"/>
      <c r="GL1109"/>
    </row>
    <row r="1110" spans="1:194" s="170" customFormat="1" ht="22.5" x14ac:dyDescent="0.25">
      <c r="A1110" s="31"/>
      <c r="B1110" s="32" t="s">
        <v>2286</v>
      </c>
      <c r="C1110" s="166" t="s">
        <v>5927</v>
      </c>
      <c r="D1110" s="37" t="s">
        <v>2287</v>
      </c>
      <c r="E1110" s="35">
        <v>29</v>
      </c>
      <c r="F1110"/>
      <c r="G1110"/>
      <c r="H1110"/>
      <c r="I1110"/>
      <c r="J1110"/>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row>
    <row r="1111" spans="1:194" s="170" customFormat="1" ht="22.5" x14ac:dyDescent="0.25">
      <c r="A1111" s="31"/>
      <c r="B1111" s="32" t="s">
        <v>2288</v>
      </c>
      <c r="C1111" s="33" t="s">
        <v>5929</v>
      </c>
      <c r="D1111" s="37" t="s">
        <v>2289</v>
      </c>
      <c r="E1111" s="35">
        <v>29</v>
      </c>
      <c r="F1111"/>
      <c r="G1111"/>
      <c r="H1111"/>
      <c r="I1111"/>
      <c r="J1111"/>
      <c r="K1111"/>
      <c r="L1111"/>
      <c r="M1111"/>
      <c r="N1111"/>
      <c r="O1111"/>
      <c r="P1111"/>
      <c r="Q1111"/>
      <c r="R1111"/>
      <c r="S1111"/>
      <c r="T1111"/>
      <c r="U1111"/>
      <c r="V1111"/>
      <c r="W1111"/>
      <c r="X1111"/>
      <c r="Y1111"/>
      <c r="Z1111"/>
      <c r="AA1111"/>
      <c r="AB1111"/>
      <c r="AC1111"/>
      <c r="AD1111"/>
      <c r="AE1111"/>
      <c r="AF1111"/>
      <c r="AG1111"/>
      <c r="AH1111"/>
      <c r="AI1111"/>
      <c r="AJ1111"/>
      <c r="AK1111"/>
      <c r="AL1111"/>
      <c r="AM1111"/>
      <c r="AN1111"/>
      <c r="AO1111"/>
      <c r="AP1111"/>
      <c r="AQ1111"/>
      <c r="AR1111"/>
      <c r="AS1111"/>
      <c r="AT1111"/>
      <c r="AU1111"/>
      <c r="AV1111"/>
      <c r="AW1111"/>
      <c r="AX1111"/>
      <c r="AY1111"/>
      <c r="AZ1111"/>
      <c r="BA1111"/>
      <c r="BB1111"/>
      <c r="BC1111"/>
      <c r="BD1111"/>
      <c r="BE1111"/>
      <c r="BF1111"/>
      <c r="BG1111"/>
      <c r="BH1111"/>
      <c r="BI1111"/>
      <c r="BJ1111"/>
      <c r="BK1111"/>
      <c r="BL1111"/>
      <c r="BM1111"/>
      <c r="BN1111"/>
      <c r="BO1111"/>
      <c r="BP1111"/>
      <c r="BQ1111"/>
      <c r="BR1111"/>
      <c r="BS1111"/>
      <c r="BT1111"/>
      <c r="BU1111"/>
      <c r="BV1111"/>
      <c r="BW1111"/>
      <c r="BX1111"/>
      <c r="BY1111"/>
      <c r="BZ1111"/>
      <c r="CA1111"/>
      <c r="CB1111"/>
      <c r="CC1111"/>
      <c r="CD1111"/>
      <c r="CE1111"/>
      <c r="CF1111"/>
      <c r="CG1111"/>
      <c r="CH1111"/>
      <c r="CI1111"/>
      <c r="CJ1111"/>
      <c r="CK1111"/>
      <c r="CL1111"/>
      <c r="CM1111"/>
      <c r="CN1111"/>
      <c r="CO1111"/>
      <c r="CP1111"/>
      <c r="CQ1111"/>
      <c r="CR1111"/>
      <c r="CS1111"/>
      <c r="CT1111"/>
      <c r="CU1111"/>
      <c r="CV1111"/>
      <c r="CW1111"/>
      <c r="CX1111"/>
      <c r="CY1111"/>
      <c r="CZ1111"/>
      <c r="DA1111"/>
      <c r="DB1111"/>
      <c r="DC1111"/>
      <c r="DD1111"/>
      <c r="DE1111"/>
      <c r="DF1111"/>
      <c r="DG1111"/>
      <c r="DH1111"/>
      <c r="DI1111"/>
      <c r="DJ1111"/>
      <c r="DK1111"/>
      <c r="DL1111"/>
      <c r="DM1111"/>
      <c r="DN1111"/>
      <c r="DO1111"/>
      <c r="DP1111"/>
      <c r="DQ1111"/>
      <c r="DR1111"/>
      <c r="DS1111"/>
      <c r="DT1111"/>
      <c r="DU1111"/>
      <c r="DV1111"/>
      <c r="DW1111"/>
      <c r="DX1111"/>
      <c r="DY1111"/>
      <c r="DZ1111"/>
      <c r="EA1111"/>
      <c r="EB1111"/>
      <c r="EC1111"/>
      <c r="ED1111"/>
      <c r="EE1111"/>
      <c r="EF1111"/>
      <c r="EG1111"/>
      <c r="EH1111"/>
      <c r="EI1111"/>
      <c r="EJ1111"/>
      <c r="EK1111"/>
      <c r="EL1111"/>
      <c r="EM1111"/>
      <c r="EN1111"/>
      <c r="EO1111"/>
      <c r="EP1111"/>
      <c r="EQ1111"/>
      <c r="ER1111"/>
      <c r="ES1111"/>
      <c r="ET1111"/>
      <c r="EU1111"/>
      <c r="EV1111"/>
      <c r="EW1111"/>
      <c r="EX1111"/>
      <c r="EY1111"/>
      <c r="EZ1111"/>
      <c r="FA1111"/>
      <c r="FB1111"/>
      <c r="FC1111"/>
      <c r="FD1111"/>
      <c r="FE1111"/>
      <c r="FF1111"/>
      <c r="FG1111"/>
      <c r="FH1111"/>
      <c r="FI1111"/>
      <c r="FJ1111"/>
      <c r="FK1111"/>
      <c r="FL1111"/>
      <c r="FM1111"/>
      <c r="FN1111"/>
      <c r="FO1111"/>
      <c r="FP1111"/>
      <c r="FQ1111"/>
      <c r="FR1111"/>
      <c r="FS1111"/>
      <c r="FT1111"/>
      <c r="FU1111"/>
      <c r="FV1111"/>
      <c r="FW1111"/>
      <c r="FX1111"/>
      <c r="FY1111"/>
      <c r="FZ1111"/>
      <c r="GA1111"/>
      <c r="GB1111"/>
      <c r="GC1111"/>
      <c r="GD1111"/>
      <c r="GE1111"/>
      <c r="GF1111"/>
      <c r="GG1111"/>
      <c r="GH1111"/>
      <c r="GI1111"/>
      <c r="GJ1111"/>
      <c r="GK1111"/>
      <c r="GL1111"/>
    </row>
    <row r="1112" spans="1:194" s="170" customFormat="1" ht="33.75" x14ac:dyDescent="0.25">
      <c r="A1112" s="31"/>
      <c r="B1112" s="78" t="s">
        <v>2290</v>
      </c>
      <c r="C1112" s="138" t="s">
        <v>5928</v>
      </c>
      <c r="D1112" s="136" t="s">
        <v>2291</v>
      </c>
      <c r="E1112" s="49">
        <v>39</v>
      </c>
      <c r="F1112"/>
      <c r="G1112"/>
      <c r="H1112"/>
      <c r="I1112"/>
      <c r="J1112"/>
      <c r="K1112"/>
      <c r="L1112"/>
      <c r="M1112"/>
      <c r="N1112"/>
      <c r="O1112"/>
      <c r="P1112"/>
      <c r="Q1112"/>
      <c r="R1112"/>
      <c r="S1112"/>
      <c r="T1112"/>
      <c r="U1112"/>
      <c r="V1112"/>
      <c r="W1112"/>
      <c r="X1112"/>
      <c r="Y1112"/>
      <c r="Z1112"/>
      <c r="AA1112"/>
      <c r="AB1112"/>
      <c r="AC1112"/>
      <c r="AD1112"/>
      <c r="AE1112"/>
      <c r="AF1112"/>
      <c r="AG1112"/>
      <c r="AH1112"/>
      <c r="AI1112"/>
      <c r="AJ1112"/>
      <c r="AK1112"/>
      <c r="AL1112"/>
      <c r="AM1112"/>
      <c r="AN1112"/>
      <c r="AO1112"/>
      <c r="AP1112"/>
      <c r="AQ1112"/>
      <c r="AR1112"/>
      <c r="AS1112"/>
      <c r="AT1112"/>
      <c r="AU1112"/>
      <c r="AV1112"/>
      <c r="AW1112"/>
      <c r="AX1112"/>
      <c r="AY1112"/>
      <c r="AZ1112"/>
      <c r="BA1112"/>
      <c r="BB1112"/>
      <c r="BC1112"/>
      <c r="BD1112"/>
      <c r="BE1112"/>
      <c r="BF1112"/>
      <c r="BG1112"/>
      <c r="BH1112"/>
      <c r="BI1112"/>
      <c r="BJ1112"/>
      <c r="BK1112"/>
      <c r="BL1112"/>
      <c r="BM1112"/>
      <c r="BN1112"/>
      <c r="BO1112"/>
      <c r="BP1112"/>
      <c r="BQ1112"/>
      <c r="BR1112"/>
      <c r="BS1112"/>
      <c r="BT1112"/>
      <c r="BU1112"/>
      <c r="BV1112"/>
      <c r="BW1112"/>
      <c r="BX1112"/>
      <c r="BY1112"/>
      <c r="BZ1112"/>
      <c r="CA1112"/>
      <c r="CB1112"/>
      <c r="CC1112"/>
      <c r="CD1112"/>
      <c r="CE1112"/>
      <c r="CF1112"/>
      <c r="CG1112"/>
      <c r="CH1112"/>
      <c r="CI1112"/>
      <c r="CJ1112"/>
      <c r="CK1112"/>
      <c r="CL1112"/>
      <c r="CM1112"/>
      <c r="CN1112"/>
      <c r="CO1112"/>
      <c r="CP1112"/>
      <c r="CQ1112"/>
      <c r="CR1112"/>
      <c r="CS1112"/>
      <c r="CT1112"/>
      <c r="CU1112"/>
      <c r="CV1112"/>
      <c r="CW1112"/>
      <c r="CX1112"/>
      <c r="CY1112"/>
      <c r="CZ1112"/>
      <c r="DA1112"/>
      <c r="DB1112"/>
      <c r="DC1112"/>
      <c r="DD1112"/>
      <c r="DE1112"/>
      <c r="DF1112"/>
      <c r="DG1112"/>
      <c r="DH1112"/>
      <c r="DI1112"/>
      <c r="DJ1112"/>
      <c r="DK1112"/>
      <c r="DL1112"/>
      <c r="DM1112"/>
      <c r="DN1112"/>
      <c r="DO1112"/>
      <c r="DP1112"/>
      <c r="DQ1112"/>
      <c r="DR1112"/>
      <c r="DS1112"/>
      <c r="DT1112"/>
      <c r="DU1112"/>
      <c r="DV1112"/>
      <c r="DW1112"/>
      <c r="DX1112"/>
      <c r="DY1112"/>
      <c r="DZ1112"/>
      <c r="EA1112"/>
      <c r="EB1112"/>
      <c r="EC1112"/>
      <c r="ED1112"/>
      <c r="EE1112"/>
      <c r="EF1112"/>
      <c r="EG1112"/>
      <c r="EH1112"/>
      <c r="EI1112"/>
      <c r="EJ1112"/>
      <c r="EK1112"/>
      <c r="EL1112"/>
      <c r="EM1112"/>
      <c r="EN1112"/>
      <c r="EO1112"/>
      <c r="EP1112"/>
      <c r="EQ1112"/>
      <c r="ER1112"/>
      <c r="ES1112"/>
      <c r="ET1112"/>
      <c r="EU1112"/>
      <c r="EV1112"/>
      <c r="EW1112"/>
      <c r="EX1112"/>
      <c r="EY1112"/>
      <c r="EZ1112"/>
      <c r="FA1112"/>
      <c r="FB1112"/>
      <c r="FC1112"/>
      <c r="FD1112"/>
      <c r="FE1112"/>
      <c r="FF1112"/>
      <c r="FG1112"/>
      <c r="FH1112"/>
      <c r="FI1112"/>
      <c r="FJ1112"/>
      <c r="FK1112"/>
      <c r="FL1112"/>
      <c r="FM1112"/>
      <c r="FN1112"/>
      <c r="FO1112"/>
      <c r="FP1112"/>
      <c r="FQ1112"/>
      <c r="FR1112"/>
      <c r="FS1112"/>
      <c r="FT1112"/>
      <c r="FU1112"/>
      <c r="FV1112"/>
      <c r="FW1112"/>
      <c r="FX1112"/>
      <c r="FY1112"/>
      <c r="FZ1112"/>
      <c r="GA1112"/>
      <c r="GB1112"/>
      <c r="GC1112"/>
      <c r="GD1112"/>
      <c r="GE1112"/>
      <c r="GF1112"/>
      <c r="GG1112"/>
      <c r="GH1112"/>
      <c r="GI1112"/>
      <c r="GJ1112"/>
      <c r="GK1112"/>
      <c r="GL1112"/>
    </row>
    <row r="1113" spans="1:194" s="170" customFormat="1" x14ac:dyDescent="0.25">
      <c r="A1113" s="31"/>
      <c r="B1113" s="32" t="s">
        <v>2292</v>
      </c>
      <c r="C1113" s="36" t="s">
        <v>1953</v>
      </c>
      <c r="D1113" s="37" t="s">
        <v>2293</v>
      </c>
      <c r="E1113" s="35">
        <v>29</v>
      </c>
      <c r="F1113"/>
      <c r="G1113"/>
      <c r="H1113"/>
      <c r="I1113"/>
      <c r="J1113"/>
      <c r="K1113"/>
      <c r="L1113"/>
      <c r="M1113"/>
      <c r="N1113"/>
      <c r="O1113"/>
      <c r="P1113"/>
      <c r="Q1113"/>
      <c r="R1113"/>
      <c r="S1113"/>
      <c r="T1113"/>
      <c r="U1113"/>
      <c r="V1113"/>
      <c r="W1113"/>
      <c r="X1113"/>
      <c r="Y1113"/>
      <c r="Z1113"/>
      <c r="AA1113"/>
      <c r="AB1113"/>
      <c r="AC1113"/>
      <c r="AD1113"/>
      <c r="AE1113"/>
      <c r="AF1113"/>
      <c r="AG1113"/>
      <c r="AH1113"/>
      <c r="AI1113"/>
      <c r="AJ1113"/>
      <c r="AK1113"/>
      <c r="AL1113"/>
      <c r="AM1113"/>
      <c r="AN1113"/>
      <c r="AO1113"/>
      <c r="AP1113"/>
      <c r="AQ1113"/>
      <c r="AR1113"/>
      <c r="AS1113"/>
      <c r="AT1113"/>
      <c r="AU1113"/>
      <c r="AV1113"/>
      <c r="AW1113"/>
      <c r="AX1113"/>
      <c r="AY1113"/>
      <c r="AZ1113"/>
      <c r="BA1113"/>
      <c r="BB1113"/>
      <c r="BC1113"/>
      <c r="BD1113"/>
      <c r="BE1113"/>
      <c r="BF1113"/>
      <c r="BG1113"/>
      <c r="BH1113"/>
      <c r="BI1113"/>
      <c r="BJ1113"/>
      <c r="BK1113"/>
      <c r="BL1113"/>
      <c r="BM1113"/>
      <c r="BN1113"/>
      <c r="BO1113"/>
      <c r="BP1113"/>
      <c r="BQ1113"/>
      <c r="BR1113"/>
      <c r="BS1113"/>
      <c r="BT1113"/>
      <c r="BU1113"/>
      <c r="BV1113"/>
      <c r="BW1113"/>
      <c r="BX1113"/>
      <c r="BY1113"/>
      <c r="BZ1113"/>
      <c r="CA1113"/>
      <c r="CB1113"/>
      <c r="CC1113"/>
      <c r="CD1113"/>
      <c r="CE1113"/>
      <c r="CF1113"/>
      <c r="CG1113"/>
      <c r="CH1113"/>
      <c r="CI1113"/>
      <c r="CJ1113"/>
      <c r="CK1113"/>
      <c r="CL1113"/>
      <c r="CM1113"/>
      <c r="CN1113"/>
      <c r="CO1113"/>
      <c r="CP1113"/>
      <c r="CQ1113"/>
      <c r="CR1113"/>
      <c r="CS1113"/>
      <c r="CT1113"/>
      <c r="CU1113"/>
      <c r="CV1113"/>
      <c r="CW1113"/>
      <c r="CX1113"/>
      <c r="CY1113"/>
      <c r="CZ1113"/>
      <c r="DA1113"/>
      <c r="DB1113"/>
      <c r="DC1113"/>
      <c r="DD1113"/>
      <c r="DE1113"/>
      <c r="DF1113"/>
      <c r="DG1113"/>
      <c r="DH1113"/>
      <c r="DI1113"/>
      <c r="DJ1113"/>
      <c r="DK1113"/>
      <c r="DL1113"/>
      <c r="DM1113"/>
      <c r="DN1113"/>
      <c r="DO1113"/>
      <c r="DP1113"/>
      <c r="DQ1113"/>
      <c r="DR1113"/>
      <c r="DS1113"/>
      <c r="DT1113"/>
      <c r="DU1113"/>
      <c r="DV1113"/>
      <c r="DW1113"/>
      <c r="DX1113"/>
      <c r="DY1113"/>
      <c r="DZ1113"/>
      <c r="EA1113"/>
      <c r="EB1113"/>
      <c r="EC1113"/>
      <c r="ED1113"/>
      <c r="EE1113"/>
      <c r="EF1113"/>
      <c r="EG1113"/>
      <c r="EH1113"/>
      <c r="EI1113"/>
      <c r="EJ1113"/>
      <c r="EK1113"/>
      <c r="EL1113"/>
      <c r="EM1113"/>
      <c r="EN1113"/>
      <c r="EO1113"/>
      <c r="EP1113"/>
      <c r="EQ1113"/>
      <c r="ER1113"/>
      <c r="ES1113"/>
      <c r="ET1113"/>
      <c r="EU1113"/>
      <c r="EV1113"/>
      <c r="EW1113"/>
      <c r="EX1113"/>
      <c r="EY1113"/>
      <c r="EZ1113"/>
      <c r="FA1113"/>
      <c r="FB1113"/>
      <c r="FC1113"/>
      <c r="FD1113"/>
      <c r="FE1113"/>
      <c r="FF1113"/>
      <c r="FG1113"/>
      <c r="FH1113"/>
      <c r="FI1113"/>
      <c r="FJ1113"/>
      <c r="FK1113"/>
      <c r="FL1113"/>
      <c r="FM1113"/>
      <c r="FN1113"/>
      <c r="FO1113"/>
      <c r="FP1113"/>
      <c r="FQ1113"/>
      <c r="FR1113"/>
      <c r="FS1113"/>
      <c r="FT1113"/>
      <c r="FU1113"/>
      <c r="FV1113"/>
      <c r="FW1113"/>
      <c r="FX1113"/>
      <c r="FY1113"/>
      <c r="FZ1113"/>
      <c r="GA1113"/>
      <c r="GB1113"/>
      <c r="GC1113"/>
      <c r="GD1113"/>
      <c r="GE1113"/>
      <c r="GF1113"/>
      <c r="GG1113"/>
      <c r="GH1113"/>
      <c r="GI1113"/>
      <c r="GJ1113"/>
      <c r="GK1113"/>
      <c r="GL1113"/>
    </row>
    <row r="1114" spans="1:194" s="170" customFormat="1" ht="22.5" x14ac:dyDescent="0.25">
      <c r="A1114" s="31"/>
      <c r="B1114" s="78" t="s">
        <v>2294</v>
      </c>
      <c r="C1114" s="138" t="s">
        <v>5930</v>
      </c>
      <c r="D1114" s="136" t="s">
        <v>2295</v>
      </c>
      <c r="E1114" s="49">
        <v>39</v>
      </c>
      <c r="F1114"/>
      <c r="G1114"/>
      <c r="H1114"/>
      <c r="I1114"/>
      <c r="J1114"/>
      <c r="K1114"/>
      <c r="L1114"/>
      <c r="M1114"/>
      <c r="N1114"/>
      <c r="O1114"/>
      <c r="P1114"/>
      <c r="Q1114"/>
      <c r="R1114"/>
      <c r="S1114"/>
      <c r="T1114"/>
      <c r="U1114"/>
      <c r="V1114"/>
      <c r="W1114"/>
      <c r="X1114"/>
      <c r="Y1114"/>
      <c r="Z1114"/>
      <c r="AA1114"/>
      <c r="AB1114"/>
      <c r="AC1114"/>
      <c r="AD1114"/>
      <c r="AE1114"/>
      <c r="AF1114"/>
      <c r="AG1114"/>
      <c r="AH1114"/>
      <c r="AI1114"/>
      <c r="AJ1114"/>
      <c r="AK1114"/>
      <c r="AL1114"/>
      <c r="AM1114"/>
      <c r="AN1114"/>
      <c r="AO1114"/>
      <c r="AP1114"/>
      <c r="AQ1114"/>
      <c r="AR1114"/>
      <c r="AS1114"/>
      <c r="AT1114"/>
      <c r="AU1114"/>
      <c r="AV1114"/>
      <c r="AW1114"/>
      <c r="AX1114"/>
      <c r="AY1114"/>
      <c r="AZ1114"/>
      <c r="BA1114"/>
      <c r="BB1114"/>
      <c r="BC1114"/>
      <c r="BD1114"/>
      <c r="BE1114"/>
      <c r="BF1114"/>
      <c r="BG1114"/>
      <c r="BH1114"/>
      <c r="BI1114"/>
      <c r="BJ1114"/>
      <c r="BK1114"/>
      <c r="BL1114"/>
      <c r="BM1114"/>
      <c r="BN1114"/>
      <c r="BO1114"/>
      <c r="BP1114"/>
      <c r="BQ1114"/>
      <c r="BR1114"/>
      <c r="BS1114"/>
      <c r="BT1114"/>
      <c r="BU1114"/>
      <c r="BV1114"/>
      <c r="BW1114"/>
      <c r="BX1114"/>
      <c r="BY1114"/>
      <c r="BZ1114"/>
      <c r="CA1114"/>
      <c r="CB1114"/>
      <c r="CC1114"/>
      <c r="CD1114"/>
      <c r="CE1114"/>
      <c r="CF1114"/>
      <c r="CG1114"/>
      <c r="CH1114"/>
      <c r="CI1114"/>
      <c r="CJ1114"/>
      <c r="CK1114"/>
      <c r="CL1114"/>
      <c r="CM1114"/>
      <c r="CN1114"/>
      <c r="CO1114"/>
      <c r="CP1114"/>
      <c r="CQ1114"/>
      <c r="CR1114"/>
      <c r="CS1114"/>
      <c r="CT1114"/>
      <c r="CU1114"/>
      <c r="CV1114"/>
      <c r="CW1114"/>
      <c r="CX1114"/>
      <c r="CY1114"/>
      <c r="CZ1114"/>
      <c r="DA1114"/>
      <c r="DB1114"/>
      <c r="DC1114"/>
      <c r="DD1114"/>
      <c r="DE1114"/>
      <c r="DF1114"/>
      <c r="DG1114"/>
      <c r="DH1114"/>
      <c r="DI1114"/>
      <c r="DJ1114"/>
      <c r="DK1114"/>
      <c r="DL1114"/>
      <c r="DM1114"/>
      <c r="DN1114"/>
      <c r="DO1114"/>
      <c r="DP1114"/>
      <c r="DQ1114"/>
      <c r="DR1114"/>
      <c r="DS1114"/>
      <c r="DT1114"/>
      <c r="DU1114"/>
      <c r="DV1114"/>
      <c r="DW1114"/>
      <c r="DX1114"/>
      <c r="DY1114"/>
      <c r="DZ1114"/>
      <c r="EA1114"/>
      <c r="EB1114"/>
      <c r="EC1114"/>
      <c r="ED1114"/>
      <c r="EE1114"/>
      <c r="EF1114"/>
      <c r="EG1114"/>
      <c r="EH1114"/>
      <c r="EI1114"/>
      <c r="EJ1114"/>
      <c r="EK1114"/>
      <c r="EL1114"/>
      <c r="EM1114"/>
      <c r="EN1114"/>
      <c r="EO1114"/>
      <c r="EP1114"/>
      <c r="EQ1114"/>
      <c r="ER1114"/>
      <c r="ES1114"/>
      <c r="ET1114"/>
      <c r="EU1114"/>
      <c r="EV1114"/>
      <c r="EW1114"/>
      <c r="EX1114"/>
      <c r="EY1114"/>
      <c r="EZ1114"/>
      <c r="FA1114"/>
      <c r="FB1114"/>
      <c r="FC1114"/>
      <c r="FD1114"/>
      <c r="FE1114"/>
      <c r="FF1114"/>
      <c r="FG1114"/>
      <c r="FH1114"/>
      <c r="FI1114"/>
      <c r="FJ1114"/>
      <c r="FK1114"/>
      <c r="FL1114"/>
      <c r="FM1114"/>
      <c r="FN1114"/>
      <c r="FO1114"/>
      <c r="FP1114"/>
      <c r="FQ1114"/>
      <c r="FR1114"/>
      <c r="FS1114"/>
      <c r="FT1114"/>
      <c r="FU1114"/>
      <c r="FV1114"/>
      <c r="FW1114"/>
      <c r="FX1114"/>
      <c r="FY1114"/>
      <c r="FZ1114"/>
      <c r="GA1114"/>
      <c r="GB1114"/>
      <c r="GC1114"/>
      <c r="GD1114"/>
      <c r="GE1114"/>
      <c r="GF1114"/>
      <c r="GG1114"/>
      <c r="GH1114"/>
      <c r="GI1114"/>
      <c r="GJ1114"/>
      <c r="GK1114"/>
      <c r="GL1114"/>
    </row>
    <row r="1115" spans="1:194" s="170" customFormat="1" x14ac:dyDescent="0.25">
      <c r="A1115" s="31"/>
      <c r="B1115" s="32" t="s">
        <v>2296</v>
      </c>
      <c r="C1115" s="36" t="s">
        <v>8</v>
      </c>
      <c r="D1115" s="37" t="s">
        <v>2297</v>
      </c>
      <c r="E1115" s="35">
        <v>29</v>
      </c>
      <c r="F1115"/>
      <c r="G1115"/>
      <c r="H1115"/>
      <c r="I1115"/>
      <c r="J1115"/>
      <c r="K1115"/>
      <c r="L1115"/>
      <c r="M1115"/>
      <c r="N1115"/>
      <c r="O1115"/>
      <c r="P1115"/>
      <c r="Q1115"/>
      <c r="R1115"/>
      <c r="S1115"/>
      <c r="T1115"/>
      <c r="U1115"/>
      <c r="V1115"/>
      <c r="W1115"/>
      <c r="X1115"/>
      <c r="Y1115"/>
      <c r="Z1115"/>
      <c r="AA1115"/>
      <c r="AB1115"/>
      <c r="AC1115"/>
      <c r="AD1115"/>
      <c r="AE1115"/>
      <c r="AF1115"/>
      <c r="AG1115"/>
      <c r="AH1115"/>
      <c r="AI1115"/>
      <c r="AJ1115"/>
      <c r="AK1115"/>
      <c r="AL1115"/>
      <c r="AM1115"/>
      <c r="AN1115"/>
      <c r="AO1115"/>
      <c r="AP1115"/>
      <c r="AQ1115"/>
      <c r="AR1115"/>
      <c r="AS1115"/>
      <c r="AT1115"/>
      <c r="AU1115"/>
      <c r="AV1115"/>
      <c r="AW1115"/>
      <c r="AX1115"/>
      <c r="AY1115"/>
      <c r="AZ1115"/>
      <c r="BA1115"/>
      <c r="BB1115"/>
      <c r="BC1115"/>
      <c r="BD1115"/>
      <c r="BE1115"/>
      <c r="BF1115"/>
      <c r="BG1115"/>
      <c r="BH1115"/>
      <c r="BI1115"/>
      <c r="BJ1115"/>
      <c r="BK1115"/>
      <c r="BL1115"/>
      <c r="BM1115"/>
      <c r="BN1115"/>
      <c r="BO1115"/>
      <c r="BP1115"/>
      <c r="BQ1115"/>
      <c r="BR1115"/>
      <c r="BS1115"/>
      <c r="BT1115"/>
      <c r="BU1115"/>
      <c r="BV1115"/>
      <c r="BW1115"/>
      <c r="BX1115"/>
      <c r="BY1115"/>
      <c r="BZ1115"/>
      <c r="CA1115"/>
      <c r="CB1115"/>
      <c r="CC1115"/>
      <c r="CD1115"/>
      <c r="CE1115"/>
      <c r="CF1115"/>
      <c r="CG1115"/>
      <c r="CH1115"/>
      <c r="CI1115"/>
      <c r="CJ1115"/>
      <c r="CK1115"/>
      <c r="CL1115"/>
      <c r="CM1115"/>
      <c r="CN1115"/>
      <c r="CO1115"/>
      <c r="CP1115"/>
      <c r="CQ1115"/>
      <c r="CR1115"/>
      <c r="CS1115"/>
      <c r="CT1115"/>
      <c r="CU1115"/>
      <c r="CV1115"/>
      <c r="CW1115"/>
      <c r="CX1115"/>
      <c r="CY1115"/>
      <c r="CZ1115"/>
      <c r="DA1115"/>
      <c r="DB1115"/>
      <c r="DC1115"/>
      <c r="DD1115"/>
      <c r="DE1115"/>
      <c r="DF1115"/>
      <c r="DG1115"/>
      <c r="DH1115"/>
      <c r="DI1115"/>
      <c r="DJ1115"/>
      <c r="DK1115"/>
      <c r="DL1115"/>
      <c r="DM1115"/>
      <c r="DN1115"/>
      <c r="DO1115"/>
      <c r="DP1115"/>
      <c r="DQ1115"/>
      <c r="DR1115"/>
      <c r="DS1115"/>
      <c r="DT1115"/>
      <c r="DU1115"/>
      <c r="DV1115"/>
      <c r="DW1115"/>
      <c r="DX1115"/>
      <c r="DY1115"/>
      <c r="DZ1115"/>
      <c r="EA1115"/>
      <c r="EB1115"/>
      <c r="EC1115"/>
      <c r="ED1115"/>
      <c r="EE1115"/>
      <c r="EF1115"/>
      <c r="EG1115"/>
      <c r="EH1115"/>
      <c r="EI1115"/>
      <c r="EJ1115"/>
      <c r="EK1115"/>
      <c r="EL1115"/>
      <c r="EM1115"/>
      <c r="EN1115"/>
      <c r="EO1115"/>
      <c r="EP1115"/>
      <c r="EQ1115"/>
      <c r="ER1115"/>
      <c r="ES1115"/>
      <c r="ET1115"/>
      <c r="EU1115"/>
      <c r="EV1115"/>
      <c r="EW1115"/>
      <c r="EX1115"/>
      <c r="EY1115"/>
      <c r="EZ1115"/>
      <c r="FA1115"/>
      <c r="FB1115"/>
      <c r="FC1115"/>
      <c r="FD1115"/>
      <c r="FE1115"/>
      <c r="FF1115"/>
      <c r="FG1115"/>
      <c r="FH1115"/>
      <c r="FI1115"/>
      <c r="FJ1115"/>
      <c r="FK1115"/>
      <c r="FL1115"/>
      <c r="FM1115"/>
      <c r="FN1115"/>
      <c r="FO1115"/>
      <c r="FP1115"/>
      <c r="FQ1115"/>
      <c r="FR1115"/>
      <c r="FS1115"/>
      <c r="FT1115"/>
      <c r="FU1115"/>
      <c r="FV1115"/>
      <c r="FW1115"/>
      <c r="FX1115"/>
      <c r="FY1115"/>
      <c r="FZ1115"/>
      <c r="GA1115"/>
      <c r="GB1115"/>
      <c r="GC1115"/>
      <c r="GD1115"/>
      <c r="GE1115"/>
      <c r="GF1115"/>
      <c r="GG1115"/>
      <c r="GH1115"/>
      <c r="GI1115"/>
      <c r="GJ1115"/>
      <c r="GK1115"/>
      <c r="GL1115"/>
    </row>
    <row r="1116" spans="1:194" x14ac:dyDescent="0.25">
      <c r="A1116" s="18"/>
      <c r="B1116" s="18" t="s">
        <v>2298</v>
      </c>
      <c r="C1116" s="38" t="s">
        <v>524</v>
      </c>
      <c r="D1116" s="39" t="s">
        <v>2299</v>
      </c>
      <c r="E1116" s="21">
        <v>39</v>
      </c>
    </row>
    <row r="1117" spans="1:194" x14ac:dyDescent="0.25">
      <c r="A1117" s="18"/>
      <c r="B1117" s="18" t="s">
        <v>2300</v>
      </c>
      <c r="C1117" s="38" t="s">
        <v>492</v>
      </c>
      <c r="D1117" s="39" t="s">
        <v>2301</v>
      </c>
      <c r="E1117" s="21">
        <v>39</v>
      </c>
    </row>
    <row r="1118" spans="1:194" x14ac:dyDescent="0.25">
      <c r="A1118" s="22"/>
      <c r="B1118" s="22" t="s">
        <v>2302</v>
      </c>
      <c r="C1118" s="38" t="s">
        <v>2303</v>
      </c>
      <c r="D1118" s="39" t="s">
        <v>2304</v>
      </c>
      <c r="E1118" s="21">
        <v>49</v>
      </c>
    </row>
    <row r="1119" spans="1:194" x14ac:dyDescent="0.25">
      <c r="A1119" s="190"/>
      <c r="B1119" s="104" t="s">
        <v>2305</v>
      </c>
      <c r="C1119" s="36" t="s">
        <v>2256</v>
      </c>
      <c r="D1119" s="37" t="s">
        <v>2306</v>
      </c>
      <c r="E1119" s="35">
        <v>20.900000000000002</v>
      </c>
    </row>
    <row r="1120" spans="1:194" x14ac:dyDescent="0.25">
      <c r="A1120" s="191"/>
      <c r="B1120" s="32" t="s">
        <v>2307</v>
      </c>
      <c r="C1120" s="36" t="s">
        <v>2256</v>
      </c>
      <c r="D1120" s="37" t="s">
        <v>2308</v>
      </c>
      <c r="E1120" s="35">
        <v>9.4</v>
      </c>
    </row>
    <row r="1121" spans="1:5" x14ac:dyDescent="0.25">
      <c r="A1121" s="192"/>
      <c r="B1121" s="32" t="s">
        <v>2309</v>
      </c>
      <c r="C1121" s="36" t="s">
        <v>2256</v>
      </c>
      <c r="D1121" s="37" t="s">
        <v>2310</v>
      </c>
      <c r="E1121" s="35">
        <v>9.4</v>
      </c>
    </row>
    <row r="1122" spans="1:5" x14ac:dyDescent="0.25">
      <c r="A1122" s="192"/>
      <c r="B1122" s="32" t="s">
        <v>2311</v>
      </c>
      <c r="C1122" s="36" t="s">
        <v>2256</v>
      </c>
      <c r="D1122" s="37" t="s">
        <v>2312</v>
      </c>
      <c r="E1122" s="35">
        <v>14.600000000000001</v>
      </c>
    </row>
    <row r="1123" spans="1:5" x14ac:dyDescent="0.25">
      <c r="A1123" s="192"/>
      <c r="B1123" s="32" t="s">
        <v>2313</v>
      </c>
      <c r="C1123" s="36" t="s">
        <v>2256</v>
      </c>
      <c r="D1123" s="37" t="s">
        <v>2314</v>
      </c>
      <c r="E1123" s="35">
        <v>8.1</v>
      </c>
    </row>
    <row r="1124" spans="1:5" customFormat="1" x14ac:dyDescent="0.25">
      <c r="A1124" s="31"/>
      <c r="B1124" s="32" t="s">
        <v>2315</v>
      </c>
      <c r="C1124" s="36" t="s">
        <v>2256</v>
      </c>
      <c r="D1124" s="37" t="s">
        <v>2316</v>
      </c>
      <c r="E1124" s="35">
        <v>6.5</v>
      </c>
    </row>
    <row r="1125" spans="1:5" customFormat="1" x14ac:dyDescent="0.25">
      <c r="A1125" s="192"/>
      <c r="B1125" s="32" t="s">
        <v>2317</v>
      </c>
      <c r="C1125" s="36" t="s">
        <v>2256</v>
      </c>
      <c r="D1125" s="37" t="s">
        <v>2318</v>
      </c>
      <c r="E1125" s="35">
        <v>14.100000000000001</v>
      </c>
    </row>
    <row r="1126" spans="1:5" customFormat="1" x14ac:dyDescent="0.25">
      <c r="A1126" s="192"/>
      <c r="B1126" s="32" t="s">
        <v>2319</v>
      </c>
      <c r="C1126" s="36" t="s">
        <v>2256</v>
      </c>
      <c r="D1126" s="37" t="s">
        <v>2320</v>
      </c>
      <c r="E1126" s="35">
        <v>3.7</v>
      </c>
    </row>
    <row r="1127" spans="1:5" customFormat="1" x14ac:dyDescent="0.25">
      <c r="A1127" s="192"/>
      <c r="B1127" s="32" t="s">
        <v>2321</v>
      </c>
      <c r="C1127" s="36" t="s">
        <v>2256</v>
      </c>
      <c r="D1127" s="37" t="s">
        <v>2322</v>
      </c>
      <c r="E1127" s="35">
        <v>8.5</v>
      </c>
    </row>
    <row r="1128" spans="1:5" customFormat="1" x14ac:dyDescent="0.25">
      <c r="A1128" s="192"/>
      <c r="B1128" s="32" t="s">
        <v>2323</v>
      </c>
      <c r="C1128" s="36" t="s">
        <v>2256</v>
      </c>
      <c r="D1128" s="37" t="s">
        <v>2324</v>
      </c>
      <c r="E1128" s="35">
        <v>5.2</v>
      </c>
    </row>
    <row r="1129" spans="1:5" customFormat="1" x14ac:dyDescent="0.25">
      <c r="A1129" s="192"/>
      <c r="B1129" s="32" t="s">
        <v>2325</v>
      </c>
      <c r="C1129" s="36" t="s">
        <v>2256</v>
      </c>
      <c r="D1129" s="37" t="s">
        <v>2326</v>
      </c>
      <c r="E1129" s="35">
        <v>4.7</v>
      </c>
    </row>
    <row r="1130" spans="1:5" customFormat="1" x14ac:dyDescent="0.25">
      <c r="A1130" s="31"/>
      <c r="B1130" s="32" t="s">
        <v>2327</v>
      </c>
      <c r="C1130" s="36" t="s">
        <v>2256</v>
      </c>
      <c r="D1130" s="37" t="s">
        <v>2328</v>
      </c>
      <c r="E1130" s="35">
        <v>15.8</v>
      </c>
    </row>
    <row r="1131" spans="1:5" customFormat="1" x14ac:dyDescent="0.25">
      <c r="A1131" s="31"/>
      <c r="B1131" s="32" t="s">
        <v>2329</v>
      </c>
      <c r="C1131" s="36" t="s">
        <v>2256</v>
      </c>
      <c r="D1131" s="37" t="s">
        <v>2330</v>
      </c>
      <c r="E1131" s="35">
        <v>15.8</v>
      </c>
    </row>
    <row r="1132" spans="1:5" customFormat="1" x14ac:dyDescent="0.25">
      <c r="A1132" s="31"/>
      <c r="B1132" s="32" t="s">
        <v>2331</v>
      </c>
      <c r="C1132" s="36" t="s">
        <v>2256</v>
      </c>
      <c r="D1132" s="37" t="s">
        <v>2332</v>
      </c>
      <c r="E1132" s="35">
        <v>15.8</v>
      </c>
    </row>
    <row r="1133" spans="1:5" customFormat="1" x14ac:dyDescent="0.25">
      <c r="A1133" s="31"/>
      <c r="B1133" s="32" t="s">
        <v>2333</v>
      </c>
      <c r="C1133" s="36" t="s">
        <v>2256</v>
      </c>
      <c r="D1133" s="37" t="s">
        <v>2334</v>
      </c>
      <c r="E1133" s="35">
        <v>15.8</v>
      </c>
    </row>
    <row r="1134" spans="1:5" customFormat="1" x14ac:dyDescent="0.25">
      <c r="A1134" s="31"/>
      <c r="B1134" s="32" t="s">
        <v>2335</v>
      </c>
      <c r="C1134" s="36" t="s">
        <v>2256</v>
      </c>
      <c r="D1134" s="37" t="s">
        <v>2336</v>
      </c>
      <c r="E1134" s="35">
        <v>15.8</v>
      </c>
    </row>
    <row r="1135" spans="1:5" customFormat="1" x14ac:dyDescent="0.25">
      <c r="A1135" s="31"/>
      <c r="B1135" s="32" t="s">
        <v>2337</v>
      </c>
      <c r="C1135" s="36" t="s">
        <v>2256</v>
      </c>
      <c r="D1135" s="37" t="s">
        <v>2338</v>
      </c>
      <c r="E1135" s="35">
        <v>5.1000000000000005</v>
      </c>
    </row>
    <row r="1136" spans="1:5" customFormat="1" x14ac:dyDescent="0.25">
      <c r="A1136" s="192"/>
      <c r="B1136" s="32" t="s">
        <v>2339</v>
      </c>
      <c r="C1136" s="36" t="s">
        <v>2256</v>
      </c>
      <c r="D1136" s="37" t="s">
        <v>2340</v>
      </c>
      <c r="E1136" s="35">
        <v>9.8000000000000007</v>
      </c>
    </row>
    <row r="1137" spans="1:5" customFormat="1" x14ac:dyDescent="0.25">
      <c r="A1137" s="192"/>
      <c r="B1137" s="32" t="s">
        <v>2341</v>
      </c>
      <c r="C1137" s="33" t="s">
        <v>2256</v>
      </c>
      <c r="D1137" s="34" t="s">
        <v>2342</v>
      </c>
      <c r="E1137" s="35">
        <v>3.5</v>
      </c>
    </row>
    <row r="1138" spans="1:5" customFormat="1" x14ac:dyDescent="0.25">
      <c r="A1138" s="192"/>
      <c r="B1138" s="32" t="s">
        <v>2343</v>
      </c>
      <c r="C1138" s="33" t="s">
        <v>2256</v>
      </c>
      <c r="D1138" s="34" t="s">
        <v>2344</v>
      </c>
      <c r="E1138" s="35">
        <v>17.8</v>
      </c>
    </row>
    <row r="1139" spans="1:5" customFormat="1" x14ac:dyDescent="0.25">
      <c r="A1139" s="192"/>
      <c r="B1139" s="32" t="s">
        <v>2345</v>
      </c>
      <c r="C1139" s="33" t="s">
        <v>2256</v>
      </c>
      <c r="D1139" s="34" t="s">
        <v>2346</v>
      </c>
      <c r="E1139" s="35">
        <v>8.3000000000000007</v>
      </c>
    </row>
    <row r="1140" spans="1:5" customFormat="1" x14ac:dyDescent="0.25">
      <c r="A1140" s="192"/>
      <c r="B1140" s="32" t="s">
        <v>2347</v>
      </c>
      <c r="C1140" s="33" t="s">
        <v>2256</v>
      </c>
      <c r="D1140" s="34" t="s">
        <v>2348</v>
      </c>
      <c r="E1140" s="35">
        <v>18.100000000000001</v>
      </c>
    </row>
    <row r="1141" spans="1:5" customFormat="1" x14ac:dyDescent="0.25">
      <c r="A1141" s="31"/>
      <c r="B1141" s="32" t="s">
        <v>2349</v>
      </c>
      <c r="C1141" s="33" t="s">
        <v>2256</v>
      </c>
      <c r="D1141" s="34" t="s">
        <v>2350</v>
      </c>
      <c r="E1141" s="35">
        <v>15.8</v>
      </c>
    </row>
    <row r="1142" spans="1:5" customFormat="1" x14ac:dyDescent="0.25">
      <c r="A1142" s="192"/>
      <c r="B1142" s="32" t="s">
        <v>2351</v>
      </c>
      <c r="C1142" s="33" t="s">
        <v>2256</v>
      </c>
      <c r="D1142" s="34" t="s">
        <v>2352</v>
      </c>
      <c r="E1142" s="35">
        <v>8.1</v>
      </c>
    </row>
    <row r="1143" spans="1:5" customFormat="1" x14ac:dyDescent="0.25">
      <c r="A1143" s="192"/>
      <c r="B1143" s="32" t="s">
        <v>2353</v>
      </c>
      <c r="C1143" s="33" t="s">
        <v>2256</v>
      </c>
      <c r="D1143" s="34" t="s">
        <v>2354</v>
      </c>
      <c r="E1143" s="35">
        <v>20.200000000000003</v>
      </c>
    </row>
    <row r="1144" spans="1:5" customFormat="1" x14ac:dyDescent="0.25">
      <c r="A1144" s="192"/>
      <c r="B1144" s="32" t="s">
        <v>2355</v>
      </c>
      <c r="C1144" s="33" t="s">
        <v>2256</v>
      </c>
      <c r="D1144" s="34" t="s">
        <v>2356</v>
      </c>
      <c r="E1144" s="35">
        <v>20.200000000000003</v>
      </c>
    </row>
    <row r="1145" spans="1:5" customFormat="1" x14ac:dyDescent="0.25">
      <c r="A1145" s="192"/>
      <c r="B1145" s="32" t="s">
        <v>2357</v>
      </c>
      <c r="C1145" s="33" t="s">
        <v>2256</v>
      </c>
      <c r="D1145" s="34" t="s">
        <v>2358</v>
      </c>
      <c r="E1145" s="35">
        <v>4.5</v>
      </c>
    </row>
    <row r="1146" spans="1:5" customFormat="1" x14ac:dyDescent="0.25">
      <c r="A1146" s="192"/>
      <c r="B1146" s="32" t="s">
        <v>2359</v>
      </c>
      <c r="C1146" s="33" t="s">
        <v>2256</v>
      </c>
      <c r="D1146" s="34" t="s">
        <v>2360</v>
      </c>
      <c r="E1146" s="35">
        <v>2.3000000000000003</v>
      </c>
    </row>
    <row r="1147" spans="1:5" customFormat="1" x14ac:dyDescent="0.25">
      <c r="A1147" s="192"/>
      <c r="B1147" s="32" t="s">
        <v>2361</v>
      </c>
      <c r="C1147" s="33" t="s">
        <v>2256</v>
      </c>
      <c r="D1147" s="34" t="s">
        <v>2362</v>
      </c>
      <c r="E1147" s="35">
        <v>2.3000000000000003</v>
      </c>
    </row>
    <row r="1148" spans="1:5" customFormat="1" x14ac:dyDescent="0.25">
      <c r="A1148" s="192"/>
      <c r="B1148" s="32" t="s">
        <v>2363</v>
      </c>
      <c r="C1148" s="33" t="s">
        <v>2256</v>
      </c>
      <c r="D1148" s="34" t="s">
        <v>2364</v>
      </c>
      <c r="E1148" s="35">
        <v>2.5</v>
      </c>
    </row>
    <row r="1149" spans="1:5" customFormat="1" x14ac:dyDescent="0.25">
      <c r="A1149" s="192"/>
      <c r="B1149" s="32" t="s">
        <v>2365</v>
      </c>
      <c r="C1149" s="33" t="s">
        <v>2256</v>
      </c>
      <c r="D1149" s="34" t="s">
        <v>2366</v>
      </c>
      <c r="E1149" s="35">
        <v>12.9</v>
      </c>
    </row>
    <row r="1150" spans="1:5" customFormat="1" x14ac:dyDescent="0.25">
      <c r="A1150" s="192"/>
      <c r="B1150" s="32" t="s">
        <v>2367</v>
      </c>
      <c r="C1150" s="33" t="s">
        <v>2256</v>
      </c>
      <c r="D1150" s="34" t="s">
        <v>2368</v>
      </c>
      <c r="E1150" s="35">
        <v>5.5</v>
      </c>
    </row>
    <row r="1151" spans="1:5" customFormat="1" x14ac:dyDescent="0.25">
      <c r="A1151" s="192"/>
      <c r="B1151" s="32" t="s">
        <v>2369</v>
      </c>
      <c r="C1151" s="33" t="s">
        <v>2256</v>
      </c>
      <c r="D1151" s="34" t="s">
        <v>2370</v>
      </c>
      <c r="E1151" s="35">
        <v>10.9</v>
      </c>
    </row>
    <row r="1152" spans="1:5" customFormat="1" x14ac:dyDescent="0.25">
      <c r="A1152" s="192"/>
      <c r="B1152" s="32" t="s">
        <v>2371</v>
      </c>
      <c r="C1152" s="33" t="s">
        <v>2256</v>
      </c>
      <c r="D1152" s="34" t="s">
        <v>2372</v>
      </c>
      <c r="E1152" s="35">
        <v>6.7</v>
      </c>
    </row>
    <row r="1153" spans="1:5" customFormat="1" x14ac:dyDescent="0.25">
      <c r="A1153" s="192"/>
      <c r="B1153" s="32" t="s">
        <v>2373</v>
      </c>
      <c r="C1153" s="33" t="s">
        <v>2256</v>
      </c>
      <c r="D1153" s="34" t="s">
        <v>2374</v>
      </c>
      <c r="E1153" s="35">
        <v>9.6000000000000014</v>
      </c>
    </row>
    <row r="1154" spans="1:5" customFormat="1" x14ac:dyDescent="0.25">
      <c r="A1154" s="192"/>
      <c r="B1154" s="32" t="s">
        <v>2375</v>
      </c>
      <c r="C1154" s="33" t="s">
        <v>2256</v>
      </c>
      <c r="D1154" s="34" t="s">
        <v>2376</v>
      </c>
      <c r="E1154" s="35">
        <v>3.7</v>
      </c>
    </row>
    <row r="1155" spans="1:5" customFormat="1" x14ac:dyDescent="0.25">
      <c r="A1155" s="192"/>
      <c r="B1155" s="32" t="s">
        <v>2377</v>
      </c>
      <c r="C1155" s="33" t="s">
        <v>2256</v>
      </c>
      <c r="D1155" s="34" t="s">
        <v>2378</v>
      </c>
      <c r="E1155" s="35">
        <v>2.3000000000000003</v>
      </c>
    </row>
    <row r="1156" spans="1:5" customFormat="1" x14ac:dyDescent="0.25">
      <c r="A1156" s="192"/>
      <c r="B1156" s="32" t="s">
        <v>2379</v>
      </c>
      <c r="C1156" s="33" t="s">
        <v>2256</v>
      </c>
      <c r="D1156" s="34" t="s">
        <v>2380</v>
      </c>
      <c r="E1156" s="35">
        <v>4.5</v>
      </c>
    </row>
    <row r="1157" spans="1:5" customFormat="1" x14ac:dyDescent="0.25">
      <c r="A1157" s="192"/>
      <c r="B1157" s="32" t="s">
        <v>2381</v>
      </c>
      <c r="C1157" s="33" t="s">
        <v>2256</v>
      </c>
      <c r="D1157" s="34" t="s">
        <v>2382</v>
      </c>
      <c r="E1157" s="35">
        <v>8.1</v>
      </c>
    </row>
    <row r="1158" spans="1:5" customFormat="1" x14ac:dyDescent="0.25">
      <c r="A1158" s="192"/>
      <c r="B1158" s="32" t="s">
        <v>2383</v>
      </c>
      <c r="C1158" s="33" t="s">
        <v>2256</v>
      </c>
      <c r="D1158" s="34" t="s">
        <v>2384</v>
      </c>
      <c r="E1158" s="35">
        <v>3.1</v>
      </c>
    </row>
    <row r="1159" spans="1:5" customFormat="1" x14ac:dyDescent="0.25">
      <c r="A1159" s="192"/>
      <c r="B1159" s="32" t="s">
        <v>2385</v>
      </c>
      <c r="C1159" s="33" t="s">
        <v>2256</v>
      </c>
      <c r="D1159" s="34" t="s">
        <v>2386</v>
      </c>
      <c r="E1159" s="35">
        <v>11.3</v>
      </c>
    </row>
    <row r="1160" spans="1:5" customFormat="1" ht="22.5" x14ac:dyDescent="0.25">
      <c r="A1160" s="31"/>
      <c r="B1160" s="32" t="s">
        <v>2387</v>
      </c>
      <c r="C1160" s="33" t="s">
        <v>2256</v>
      </c>
      <c r="D1160" s="34" t="s">
        <v>2388</v>
      </c>
      <c r="E1160" s="35">
        <v>6.5</v>
      </c>
    </row>
    <row r="1161" spans="1:5" customFormat="1" x14ac:dyDescent="0.25">
      <c r="A1161" s="192"/>
      <c r="B1161" s="32" t="s">
        <v>2389</v>
      </c>
      <c r="C1161" s="33" t="s">
        <v>2256</v>
      </c>
      <c r="D1161" s="34" t="s">
        <v>2390</v>
      </c>
      <c r="E1161" s="35">
        <v>8.1</v>
      </c>
    </row>
    <row r="1162" spans="1:5" customFormat="1" x14ac:dyDescent="0.25">
      <c r="A1162" s="192"/>
      <c r="B1162" s="32" t="s">
        <v>2391</v>
      </c>
      <c r="C1162" s="33" t="s">
        <v>2256</v>
      </c>
      <c r="D1162" s="34" t="s">
        <v>2392</v>
      </c>
      <c r="E1162" s="35">
        <v>11.100000000000001</v>
      </c>
    </row>
    <row r="1163" spans="1:5" customFormat="1" x14ac:dyDescent="0.25">
      <c r="A1163" s="192"/>
      <c r="B1163" s="32" t="s">
        <v>2393</v>
      </c>
      <c r="C1163" s="33" t="s">
        <v>2256</v>
      </c>
      <c r="D1163" s="34" t="s">
        <v>2394</v>
      </c>
      <c r="E1163" s="35">
        <v>17.8</v>
      </c>
    </row>
    <row r="1164" spans="1:5" customFormat="1" ht="22.5" x14ac:dyDescent="0.25">
      <c r="A1164" s="31"/>
      <c r="B1164" s="32" t="s">
        <v>2395</v>
      </c>
      <c r="C1164" s="33" t="s">
        <v>2256</v>
      </c>
      <c r="D1164" s="34" t="s">
        <v>2396</v>
      </c>
      <c r="E1164" s="35">
        <v>6.5</v>
      </c>
    </row>
    <row r="1165" spans="1:5" customFormat="1" x14ac:dyDescent="0.25">
      <c r="A1165" s="192"/>
      <c r="B1165" s="32" t="s">
        <v>2397</v>
      </c>
      <c r="C1165" s="33" t="s">
        <v>2256</v>
      </c>
      <c r="D1165" s="34" t="s">
        <v>2398</v>
      </c>
      <c r="E1165" s="35">
        <v>5.3000000000000007</v>
      </c>
    </row>
    <row r="1166" spans="1:5" customFormat="1" x14ac:dyDescent="0.25">
      <c r="A1166" s="192"/>
      <c r="B1166" s="32" t="s">
        <v>2399</v>
      </c>
      <c r="C1166" s="33" t="s">
        <v>2256</v>
      </c>
      <c r="D1166" s="34" t="s">
        <v>2400</v>
      </c>
      <c r="E1166" s="35">
        <v>5.3000000000000007</v>
      </c>
    </row>
    <row r="1167" spans="1:5" customFormat="1" x14ac:dyDescent="0.25">
      <c r="A1167" s="192"/>
      <c r="B1167" s="32" t="s">
        <v>2401</v>
      </c>
      <c r="C1167" s="33" t="s">
        <v>2256</v>
      </c>
      <c r="D1167" s="34" t="s">
        <v>2402</v>
      </c>
      <c r="E1167" s="35">
        <v>4.1000000000000005</v>
      </c>
    </row>
    <row r="1168" spans="1:5" customFormat="1" x14ac:dyDescent="0.25">
      <c r="A1168" s="192"/>
      <c r="B1168" s="32" t="s">
        <v>2403</v>
      </c>
      <c r="C1168" s="33" t="s">
        <v>2256</v>
      </c>
      <c r="D1168" s="34" t="s">
        <v>2404</v>
      </c>
      <c r="E1168" s="35">
        <v>2.3000000000000003</v>
      </c>
    </row>
    <row r="1169" spans="1:5" customFormat="1" x14ac:dyDescent="0.25">
      <c r="A1169" s="192"/>
      <c r="B1169" s="32" t="s">
        <v>2405</v>
      </c>
      <c r="C1169" s="33" t="s">
        <v>2256</v>
      </c>
      <c r="D1169" s="34" t="s">
        <v>2406</v>
      </c>
      <c r="E1169" s="35">
        <v>7.1000000000000005</v>
      </c>
    </row>
    <row r="1170" spans="1:5" customFormat="1" x14ac:dyDescent="0.25">
      <c r="A1170" s="192"/>
      <c r="B1170" s="32" t="s">
        <v>2407</v>
      </c>
      <c r="C1170" s="33" t="s">
        <v>2256</v>
      </c>
      <c r="D1170" s="34" t="s">
        <v>2408</v>
      </c>
      <c r="E1170" s="35">
        <v>7.8000000000000007</v>
      </c>
    </row>
    <row r="1171" spans="1:5" customFormat="1" x14ac:dyDescent="0.25">
      <c r="A1171" s="192"/>
      <c r="B1171" s="32" t="s">
        <v>2409</v>
      </c>
      <c r="C1171" s="33" t="s">
        <v>2256</v>
      </c>
      <c r="D1171" s="34" t="s">
        <v>2410</v>
      </c>
      <c r="E1171" s="35">
        <v>11.8</v>
      </c>
    </row>
    <row r="1172" spans="1:5" customFormat="1" x14ac:dyDescent="0.25">
      <c r="A1172" s="192"/>
      <c r="B1172" s="32" t="s">
        <v>2411</v>
      </c>
      <c r="C1172" s="33" t="s">
        <v>2256</v>
      </c>
      <c r="D1172" s="34" t="s">
        <v>2412</v>
      </c>
      <c r="E1172" s="35">
        <v>9.5</v>
      </c>
    </row>
    <row r="1173" spans="1:5" customFormat="1" x14ac:dyDescent="0.25">
      <c r="A1173" s="192"/>
      <c r="B1173" s="32" t="s">
        <v>2413</v>
      </c>
      <c r="C1173" s="33" t="s">
        <v>2256</v>
      </c>
      <c r="D1173" s="34" t="s">
        <v>2414</v>
      </c>
      <c r="E1173" s="35">
        <v>0.70000000000000007</v>
      </c>
    </row>
    <row r="1174" spans="1:5" customFormat="1" x14ac:dyDescent="0.25">
      <c r="A1174" s="192"/>
      <c r="B1174" s="32" t="s">
        <v>2415</v>
      </c>
      <c r="C1174" s="33" t="s">
        <v>2256</v>
      </c>
      <c r="D1174" s="34" t="s">
        <v>2416</v>
      </c>
      <c r="E1174" s="35">
        <v>1.1000000000000001</v>
      </c>
    </row>
    <row r="1175" spans="1:5" customFormat="1" ht="22.5" x14ac:dyDescent="0.25">
      <c r="A1175" s="192"/>
      <c r="B1175" s="32" t="s">
        <v>2417</v>
      </c>
      <c r="C1175" s="33" t="s">
        <v>2256</v>
      </c>
      <c r="D1175" s="34" t="s">
        <v>2418</v>
      </c>
      <c r="E1175" s="35">
        <v>2.3000000000000003</v>
      </c>
    </row>
    <row r="1176" spans="1:5" customFormat="1" x14ac:dyDescent="0.25">
      <c r="A1176" s="192"/>
      <c r="B1176" s="32" t="s">
        <v>2419</v>
      </c>
      <c r="C1176" s="33" t="s">
        <v>2256</v>
      </c>
      <c r="D1176" s="34" t="s">
        <v>2420</v>
      </c>
      <c r="E1176" s="35">
        <v>3.7</v>
      </c>
    </row>
    <row r="1177" spans="1:5" customFormat="1" x14ac:dyDescent="0.25">
      <c r="A1177" s="31"/>
      <c r="B1177" s="32" t="s">
        <v>2421</v>
      </c>
      <c r="C1177" s="33" t="s">
        <v>2256</v>
      </c>
      <c r="D1177" s="34" t="s">
        <v>2422</v>
      </c>
      <c r="E1177" s="35">
        <v>11.700000000000001</v>
      </c>
    </row>
    <row r="1178" spans="1:5" customFormat="1" x14ac:dyDescent="0.25">
      <c r="A1178" s="192"/>
      <c r="B1178" s="32" t="s">
        <v>2423</v>
      </c>
      <c r="C1178" s="33" t="s">
        <v>2256</v>
      </c>
      <c r="D1178" s="34" t="s">
        <v>2424</v>
      </c>
      <c r="E1178" s="35">
        <v>10.200000000000001</v>
      </c>
    </row>
    <row r="1179" spans="1:5" customFormat="1" x14ac:dyDescent="0.25">
      <c r="A1179" s="192"/>
      <c r="B1179" s="32" t="s">
        <v>2425</v>
      </c>
      <c r="C1179" s="33" t="s">
        <v>2256</v>
      </c>
      <c r="D1179" s="34" t="s">
        <v>2426</v>
      </c>
      <c r="E1179" s="35">
        <v>42.5</v>
      </c>
    </row>
    <row r="1180" spans="1:5" customFormat="1" x14ac:dyDescent="0.25">
      <c r="A1180" s="192"/>
      <c r="B1180" s="32" t="s">
        <v>2427</v>
      </c>
      <c r="C1180" s="33" t="s">
        <v>2256</v>
      </c>
      <c r="D1180" s="34" t="s">
        <v>2428</v>
      </c>
      <c r="E1180" s="35">
        <v>8.1</v>
      </c>
    </row>
    <row r="1181" spans="1:5" customFormat="1" x14ac:dyDescent="0.25">
      <c r="A1181" s="192"/>
      <c r="B1181" s="32" t="s">
        <v>2429</v>
      </c>
      <c r="C1181" s="33" t="s">
        <v>2256</v>
      </c>
      <c r="D1181" s="34" t="s">
        <v>2430</v>
      </c>
      <c r="E1181" s="35">
        <v>1.1000000000000001</v>
      </c>
    </row>
    <row r="1182" spans="1:5" customFormat="1" x14ac:dyDescent="0.25">
      <c r="A1182" s="192"/>
      <c r="B1182" s="32" t="s">
        <v>2431</v>
      </c>
      <c r="C1182" s="33" t="s">
        <v>2256</v>
      </c>
      <c r="D1182" s="34" t="s">
        <v>2432</v>
      </c>
      <c r="E1182" s="35">
        <v>12.9</v>
      </c>
    </row>
    <row r="1183" spans="1:5" customFormat="1" x14ac:dyDescent="0.25">
      <c r="A1183" s="31"/>
      <c r="B1183" s="32" t="s">
        <v>5931</v>
      </c>
      <c r="C1183" s="33" t="s">
        <v>2256</v>
      </c>
      <c r="D1183" s="34" t="s">
        <v>2433</v>
      </c>
      <c r="E1183" s="35">
        <v>6</v>
      </c>
    </row>
    <row r="1184" spans="1:5" customFormat="1" x14ac:dyDescent="0.25">
      <c r="A1184" s="192"/>
      <c r="B1184" s="32" t="s">
        <v>2434</v>
      </c>
      <c r="C1184" s="33" t="s">
        <v>2256</v>
      </c>
      <c r="D1184" s="34" t="s">
        <v>2435</v>
      </c>
      <c r="E1184" s="35">
        <v>8.9</v>
      </c>
    </row>
    <row r="1185" spans="1:5" customFormat="1" x14ac:dyDescent="0.25">
      <c r="A1185" s="192"/>
      <c r="B1185" s="32" t="s">
        <v>2436</v>
      </c>
      <c r="C1185" s="33" t="s">
        <v>2256</v>
      </c>
      <c r="D1185" s="34" t="s">
        <v>2437</v>
      </c>
      <c r="E1185" s="35">
        <v>4.7</v>
      </c>
    </row>
    <row r="1186" spans="1:5" customFormat="1" ht="22.5" x14ac:dyDescent="0.25">
      <c r="A1186" s="192"/>
      <c r="B1186" s="32" t="s">
        <v>2438</v>
      </c>
      <c r="C1186" s="33" t="s">
        <v>2256</v>
      </c>
      <c r="D1186" s="34" t="s">
        <v>2439</v>
      </c>
      <c r="E1186" s="35">
        <v>11.8</v>
      </c>
    </row>
    <row r="1187" spans="1:5" customFormat="1" x14ac:dyDescent="0.25">
      <c r="A1187" s="192"/>
      <c r="B1187" s="32" t="s">
        <v>2440</v>
      </c>
      <c r="C1187" s="33" t="s">
        <v>2256</v>
      </c>
      <c r="D1187" s="34" t="s">
        <v>2441</v>
      </c>
      <c r="E1187" s="35">
        <v>11.100000000000001</v>
      </c>
    </row>
    <row r="1188" spans="1:5" customFormat="1" x14ac:dyDescent="0.25">
      <c r="A1188" s="192"/>
      <c r="B1188" s="32" t="s">
        <v>2442</v>
      </c>
      <c r="C1188" s="33" t="s">
        <v>2256</v>
      </c>
      <c r="D1188" s="34" t="s">
        <v>2443</v>
      </c>
      <c r="E1188" s="35">
        <v>5</v>
      </c>
    </row>
    <row r="1189" spans="1:5" customFormat="1" x14ac:dyDescent="0.25">
      <c r="A1189" s="18"/>
      <c r="B1189" s="18" t="s">
        <v>2444</v>
      </c>
      <c r="C1189" s="19" t="s">
        <v>2256</v>
      </c>
      <c r="D1189" s="20" t="s">
        <v>2445</v>
      </c>
      <c r="E1189" s="21">
        <v>12.100000000000001</v>
      </c>
    </row>
    <row r="1190" spans="1:5" customFormat="1" x14ac:dyDescent="0.25">
      <c r="A1190" s="192"/>
      <c r="B1190" s="32" t="s">
        <v>2446</v>
      </c>
      <c r="C1190" s="33" t="s">
        <v>2256</v>
      </c>
      <c r="D1190" s="34" t="s">
        <v>2447</v>
      </c>
      <c r="E1190" s="35">
        <v>4.8000000000000007</v>
      </c>
    </row>
    <row r="1191" spans="1:5" customFormat="1" ht="22.5" x14ac:dyDescent="0.25">
      <c r="A1191" s="192"/>
      <c r="B1191" s="32" t="s">
        <v>2448</v>
      </c>
      <c r="C1191" s="33" t="s">
        <v>2256</v>
      </c>
      <c r="D1191" s="34" t="s">
        <v>2449</v>
      </c>
      <c r="E1191" s="35">
        <v>14.4</v>
      </c>
    </row>
    <row r="1192" spans="1:5" customFormat="1" x14ac:dyDescent="0.25">
      <c r="A1192" s="192"/>
      <c r="B1192" s="32" t="s">
        <v>2450</v>
      </c>
      <c r="C1192" s="33" t="s">
        <v>2256</v>
      </c>
      <c r="D1192" s="34" t="s">
        <v>2451</v>
      </c>
      <c r="E1192" s="35">
        <v>1.1000000000000001</v>
      </c>
    </row>
    <row r="1193" spans="1:5" customFormat="1" x14ac:dyDescent="0.25">
      <c r="A1193" s="192"/>
      <c r="B1193" s="32" t="s">
        <v>2452</v>
      </c>
      <c r="C1193" s="33" t="s">
        <v>2256</v>
      </c>
      <c r="D1193" s="34" t="s">
        <v>2453</v>
      </c>
      <c r="E1193" s="35">
        <v>7.4</v>
      </c>
    </row>
    <row r="1194" spans="1:5" customFormat="1" x14ac:dyDescent="0.25">
      <c r="A1194" s="192"/>
      <c r="B1194" s="32" t="s">
        <v>2454</v>
      </c>
      <c r="C1194" s="33" t="s">
        <v>2256</v>
      </c>
      <c r="D1194" s="34" t="s">
        <v>2455</v>
      </c>
      <c r="E1194" s="35">
        <v>13.8</v>
      </c>
    </row>
    <row r="1195" spans="1:5" customFormat="1" x14ac:dyDescent="0.25">
      <c r="A1195" s="18"/>
      <c r="B1195" s="18" t="s">
        <v>2456</v>
      </c>
      <c r="C1195" s="19" t="s">
        <v>2256</v>
      </c>
      <c r="D1195" s="20" t="s">
        <v>2457</v>
      </c>
      <c r="E1195" s="21">
        <v>15.200000000000001</v>
      </c>
    </row>
    <row r="1196" spans="1:5" customFormat="1" x14ac:dyDescent="0.25">
      <c r="A1196" s="18"/>
      <c r="B1196" s="18" t="s">
        <v>2458</v>
      </c>
      <c r="C1196" s="19" t="s">
        <v>2256</v>
      </c>
      <c r="D1196" s="20" t="s">
        <v>2459</v>
      </c>
      <c r="E1196" s="21">
        <v>1.8</v>
      </c>
    </row>
    <row r="1197" spans="1:5" customFormat="1" x14ac:dyDescent="0.25">
      <c r="A1197" s="31"/>
      <c r="B1197" s="32" t="s">
        <v>2460</v>
      </c>
      <c r="C1197" s="33" t="s">
        <v>2256</v>
      </c>
      <c r="D1197" s="34" t="s">
        <v>2461</v>
      </c>
      <c r="E1197" s="35">
        <v>17.2</v>
      </c>
    </row>
    <row r="1198" spans="1:5" customFormat="1" ht="22.5" x14ac:dyDescent="0.25">
      <c r="A1198" s="192"/>
      <c r="B1198" s="32" t="s">
        <v>2462</v>
      </c>
      <c r="C1198" s="33" t="s">
        <v>2256</v>
      </c>
      <c r="D1198" s="34" t="s">
        <v>2463</v>
      </c>
      <c r="E1198" s="35">
        <v>2.8000000000000003</v>
      </c>
    </row>
    <row r="1199" spans="1:5" customFormat="1" x14ac:dyDescent="0.25">
      <c r="A1199" s="192"/>
      <c r="B1199" s="32" t="s">
        <v>2464</v>
      </c>
      <c r="C1199" s="33" t="s">
        <v>2256</v>
      </c>
      <c r="D1199" s="34" t="s">
        <v>2465</v>
      </c>
      <c r="E1199" s="35">
        <v>1.8</v>
      </c>
    </row>
    <row r="1200" spans="1:5" customFormat="1" x14ac:dyDescent="0.25">
      <c r="A1200" s="192"/>
      <c r="B1200" s="192" t="s">
        <v>2466</v>
      </c>
      <c r="C1200" s="33" t="s">
        <v>2256</v>
      </c>
      <c r="D1200" s="193" t="s">
        <v>2467</v>
      </c>
      <c r="E1200" s="35">
        <v>2.3000000000000003</v>
      </c>
    </row>
    <row r="1201" spans="1:5" customFormat="1" x14ac:dyDescent="0.25">
      <c r="A1201" s="31"/>
      <c r="B1201" s="192" t="s">
        <v>2468</v>
      </c>
      <c r="C1201" s="33" t="s">
        <v>2256</v>
      </c>
      <c r="D1201" s="193" t="s">
        <v>2469</v>
      </c>
      <c r="E1201" s="35">
        <v>8.2000000000000011</v>
      </c>
    </row>
    <row r="1202" spans="1:5" customFormat="1" x14ac:dyDescent="0.25">
      <c r="A1202" s="31"/>
      <c r="B1202" s="192" t="s">
        <v>2470</v>
      </c>
      <c r="C1202" s="33" t="s">
        <v>2256</v>
      </c>
      <c r="D1202" s="193" t="s">
        <v>2471</v>
      </c>
      <c r="E1202" s="35">
        <v>8.2000000000000011</v>
      </c>
    </row>
    <row r="1203" spans="1:5" customFormat="1" x14ac:dyDescent="0.25">
      <c r="A1203" s="31"/>
      <c r="B1203" s="32" t="s">
        <v>2472</v>
      </c>
      <c r="C1203" s="33" t="s">
        <v>2256</v>
      </c>
      <c r="D1203" s="34" t="s">
        <v>2473</v>
      </c>
      <c r="E1203" s="35">
        <v>11.700000000000001</v>
      </c>
    </row>
    <row r="1204" spans="1:5" customFormat="1" x14ac:dyDescent="0.25">
      <c r="A1204" s="192"/>
      <c r="B1204" s="194" t="s">
        <v>2474</v>
      </c>
      <c r="C1204" s="33" t="s">
        <v>2256</v>
      </c>
      <c r="D1204" s="195" t="s">
        <v>2475</v>
      </c>
      <c r="E1204" s="35">
        <v>0.70000000000000007</v>
      </c>
    </row>
    <row r="1205" spans="1:5" customFormat="1" x14ac:dyDescent="0.25">
      <c r="A1205" s="192"/>
      <c r="B1205" s="32" t="s">
        <v>2476</v>
      </c>
      <c r="C1205" s="33" t="s">
        <v>2256</v>
      </c>
      <c r="D1205" s="34" t="s">
        <v>2477</v>
      </c>
      <c r="E1205" s="35">
        <v>18.100000000000001</v>
      </c>
    </row>
    <row r="1206" spans="1:5" customFormat="1" x14ac:dyDescent="0.25">
      <c r="A1206" s="192"/>
      <c r="B1206" s="32" t="s">
        <v>2478</v>
      </c>
      <c r="C1206" s="33" t="s">
        <v>2256</v>
      </c>
      <c r="D1206" s="34" t="s">
        <v>2479</v>
      </c>
      <c r="E1206" s="35">
        <v>11.5</v>
      </c>
    </row>
    <row r="1207" spans="1:5" customFormat="1" x14ac:dyDescent="0.25">
      <c r="A1207" s="192"/>
      <c r="B1207" s="32" t="s">
        <v>2480</v>
      </c>
      <c r="C1207" s="33" t="s">
        <v>2256</v>
      </c>
      <c r="D1207" s="34" t="s">
        <v>2481</v>
      </c>
      <c r="E1207" s="35">
        <v>2.3000000000000003</v>
      </c>
    </row>
    <row r="1208" spans="1:5" customFormat="1" x14ac:dyDescent="0.25">
      <c r="A1208" s="192"/>
      <c r="B1208" s="194" t="s">
        <v>2482</v>
      </c>
      <c r="C1208" s="33" t="s">
        <v>2256</v>
      </c>
      <c r="D1208" s="193" t="s">
        <v>2483</v>
      </c>
      <c r="E1208" s="35">
        <v>3.3000000000000003</v>
      </c>
    </row>
    <row r="1209" spans="1:5" customFormat="1" x14ac:dyDescent="0.25">
      <c r="A1209" s="31"/>
      <c r="B1209" s="196" t="s">
        <v>2484</v>
      </c>
      <c r="C1209" s="33" t="s">
        <v>2256</v>
      </c>
      <c r="D1209" s="197" t="s">
        <v>2485</v>
      </c>
      <c r="E1209" s="35">
        <v>9.4</v>
      </c>
    </row>
    <row r="1210" spans="1:5" customFormat="1" x14ac:dyDescent="0.25">
      <c r="A1210" s="192"/>
      <c r="B1210" s="194" t="s">
        <v>2486</v>
      </c>
      <c r="C1210" s="33" t="s">
        <v>2256</v>
      </c>
      <c r="D1210" s="193" t="s">
        <v>2487</v>
      </c>
      <c r="E1210" s="35">
        <v>2.5</v>
      </c>
    </row>
    <row r="1211" spans="1:5" customFormat="1" x14ac:dyDescent="0.25">
      <c r="A1211" s="192"/>
      <c r="B1211" s="194" t="s">
        <v>2488</v>
      </c>
      <c r="C1211" s="33" t="s">
        <v>2256</v>
      </c>
      <c r="D1211" s="193" t="s">
        <v>2489</v>
      </c>
      <c r="E1211" s="35">
        <v>15.9</v>
      </c>
    </row>
    <row r="1212" spans="1:5" customFormat="1" x14ac:dyDescent="0.25">
      <c r="A1212" s="192"/>
      <c r="B1212" s="32" t="s">
        <v>2490</v>
      </c>
      <c r="C1212" s="33" t="s">
        <v>2256</v>
      </c>
      <c r="D1212" s="34" t="s">
        <v>2491</v>
      </c>
      <c r="E1212" s="35">
        <v>2</v>
      </c>
    </row>
    <row r="1213" spans="1:5" customFormat="1" x14ac:dyDescent="0.25">
      <c r="A1213" s="192"/>
      <c r="B1213" s="32" t="s">
        <v>2492</v>
      </c>
      <c r="C1213" s="33" t="s">
        <v>2256</v>
      </c>
      <c r="D1213" s="34" t="s">
        <v>2493</v>
      </c>
      <c r="E1213" s="35">
        <v>1.6</v>
      </c>
    </row>
    <row r="1214" spans="1:5" customFormat="1" x14ac:dyDescent="0.25">
      <c r="A1214" s="198"/>
      <c r="B1214" s="32" t="s">
        <v>2494</v>
      </c>
      <c r="C1214" s="33" t="s">
        <v>2256</v>
      </c>
      <c r="D1214" s="34" t="s">
        <v>2495</v>
      </c>
      <c r="E1214" s="35">
        <v>8.1</v>
      </c>
    </row>
    <row r="1215" spans="1:5" customFormat="1" x14ac:dyDescent="0.25">
      <c r="A1215" s="18"/>
      <c r="B1215" s="18" t="s">
        <v>2496</v>
      </c>
      <c r="C1215" s="19" t="s">
        <v>2256</v>
      </c>
      <c r="D1215" s="20" t="s">
        <v>2497</v>
      </c>
      <c r="E1215" s="21">
        <v>15.200000000000001</v>
      </c>
    </row>
    <row r="1216" spans="1:5" customFormat="1" x14ac:dyDescent="0.25">
      <c r="A1216" s="18"/>
      <c r="B1216" s="18" t="s">
        <v>2498</v>
      </c>
      <c r="C1216" s="19" t="s">
        <v>2256</v>
      </c>
      <c r="D1216" s="20" t="s">
        <v>2499</v>
      </c>
      <c r="E1216" s="21">
        <v>11.600000000000001</v>
      </c>
    </row>
    <row r="1217" spans="1:5" customFormat="1" x14ac:dyDescent="0.25">
      <c r="A1217" s="18"/>
      <c r="B1217" s="18" t="s">
        <v>2500</v>
      </c>
      <c r="C1217" s="19" t="s">
        <v>2256</v>
      </c>
      <c r="D1217" s="20" t="s">
        <v>2501</v>
      </c>
      <c r="E1217" s="21">
        <v>65.2</v>
      </c>
    </row>
    <row r="1218" spans="1:5" customFormat="1" x14ac:dyDescent="0.25">
      <c r="A1218" s="192"/>
      <c r="B1218" s="194" t="s">
        <v>2502</v>
      </c>
      <c r="C1218" s="33" t="s">
        <v>2256</v>
      </c>
      <c r="D1218" s="193" t="s">
        <v>2503</v>
      </c>
      <c r="E1218" s="35">
        <v>9.4</v>
      </c>
    </row>
    <row r="1219" spans="1:5" customFormat="1" x14ac:dyDescent="0.25">
      <c r="A1219" s="192"/>
      <c r="B1219" s="32" t="s">
        <v>2504</v>
      </c>
      <c r="C1219" s="33" t="s">
        <v>2256</v>
      </c>
      <c r="D1219" s="34" t="s">
        <v>2505</v>
      </c>
      <c r="E1219" s="35">
        <v>13.600000000000001</v>
      </c>
    </row>
    <row r="1220" spans="1:5" customFormat="1" x14ac:dyDescent="0.25">
      <c r="A1220" s="192"/>
      <c r="B1220" s="32" t="s">
        <v>2506</v>
      </c>
      <c r="C1220" s="33" t="s">
        <v>2256</v>
      </c>
      <c r="D1220" s="34" t="s">
        <v>2507</v>
      </c>
      <c r="E1220" s="35">
        <v>8.5</v>
      </c>
    </row>
    <row r="1221" spans="1:5" customFormat="1" x14ac:dyDescent="0.25">
      <c r="A1221" s="192"/>
      <c r="B1221" s="194" t="s">
        <v>2508</v>
      </c>
      <c r="C1221" s="33" t="s">
        <v>2256</v>
      </c>
      <c r="D1221" s="193" t="s">
        <v>2509</v>
      </c>
      <c r="E1221" s="35">
        <v>9.3000000000000007</v>
      </c>
    </row>
    <row r="1222" spans="1:5" customFormat="1" x14ac:dyDescent="0.25">
      <c r="A1222" s="192"/>
      <c r="B1222" s="32" t="s">
        <v>2510</v>
      </c>
      <c r="C1222" s="33" t="s">
        <v>2256</v>
      </c>
      <c r="D1222" s="34" t="s">
        <v>2511</v>
      </c>
      <c r="E1222" s="35">
        <v>20.200000000000003</v>
      </c>
    </row>
    <row r="1223" spans="1:5" customFormat="1" ht="22.5" x14ac:dyDescent="0.25">
      <c r="A1223" s="31"/>
      <c r="B1223" s="32" t="s">
        <v>2512</v>
      </c>
      <c r="C1223" s="33" t="s">
        <v>2256</v>
      </c>
      <c r="D1223" s="34" t="s">
        <v>2513</v>
      </c>
      <c r="E1223" s="35">
        <v>20.8</v>
      </c>
    </row>
    <row r="1224" spans="1:5" customFormat="1" ht="22.5" x14ac:dyDescent="0.25">
      <c r="A1224" s="31"/>
      <c r="B1224" s="199" t="s">
        <v>2514</v>
      </c>
      <c r="C1224" s="33" t="s">
        <v>2256</v>
      </c>
      <c r="D1224" s="193" t="s">
        <v>2515</v>
      </c>
      <c r="E1224" s="113">
        <v>39.800000000000004</v>
      </c>
    </row>
    <row r="1225" spans="1:5" customFormat="1" ht="22.5" x14ac:dyDescent="0.25">
      <c r="A1225" s="31"/>
      <c r="B1225" s="199" t="s">
        <v>2516</v>
      </c>
      <c r="C1225" s="33" t="s">
        <v>2256</v>
      </c>
      <c r="D1225" s="193" t="s">
        <v>2517</v>
      </c>
      <c r="E1225" s="113">
        <v>64.7</v>
      </c>
    </row>
    <row r="1226" spans="1:5" customFormat="1" x14ac:dyDescent="0.25">
      <c r="A1226" s="31"/>
      <c r="B1226" s="199" t="s">
        <v>2518</v>
      </c>
      <c r="C1226" s="33" t="s">
        <v>2256</v>
      </c>
      <c r="D1226" s="193" t="s">
        <v>2519</v>
      </c>
      <c r="E1226" s="113">
        <v>10.8</v>
      </c>
    </row>
    <row r="1227" spans="1:5" customFormat="1" x14ac:dyDescent="0.25">
      <c r="A1227" s="18"/>
      <c r="B1227" s="18" t="s">
        <v>2520</v>
      </c>
      <c r="C1227" s="19" t="s">
        <v>2256</v>
      </c>
      <c r="D1227" s="20" t="s">
        <v>2521</v>
      </c>
      <c r="E1227" s="21">
        <v>7.1000000000000005</v>
      </c>
    </row>
    <row r="1228" spans="1:5" customFormat="1" x14ac:dyDescent="0.25">
      <c r="A1228" s="18"/>
      <c r="B1228" s="18" t="s">
        <v>2522</v>
      </c>
      <c r="C1228" s="19" t="s">
        <v>2256</v>
      </c>
      <c r="D1228" s="20" t="s">
        <v>2523</v>
      </c>
      <c r="E1228" s="21">
        <v>8.6</v>
      </c>
    </row>
    <row r="1229" spans="1:5" customFormat="1" x14ac:dyDescent="0.25">
      <c r="A1229" s="18"/>
      <c r="B1229" s="18" t="s">
        <v>2524</v>
      </c>
      <c r="C1229" s="19" t="s">
        <v>2256</v>
      </c>
      <c r="D1229" s="20" t="s">
        <v>2525</v>
      </c>
      <c r="E1229" s="21">
        <v>102.7</v>
      </c>
    </row>
    <row r="1230" spans="1:5" customFormat="1" x14ac:dyDescent="0.25">
      <c r="A1230" s="192"/>
      <c r="B1230" s="194" t="s">
        <v>2526</v>
      </c>
      <c r="C1230" s="33" t="s">
        <v>2256</v>
      </c>
      <c r="D1230" s="193" t="s">
        <v>2527</v>
      </c>
      <c r="E1230" s="35">
        <v>11.700000000000001</v>
      </c>
    </row>
    <row r="1231" spans="1:5" customFormat="1" x14ac:dyDescent="0.25">
      <c r="A1231" s="192"/>
      <c r="B1231" s="194" t="s">
        <v>2528</v>
      </c>
      <c r="C1231" s="33" t="s">
        <v>2256</v>
      </c>
      <c r="D1231" s="195" t="s">
        <v>2529</v>
      </c>
      <c r="E1231" s="35">
        <v>9.3000000000000007</v>
      </c>
    </row>
    <row r="1232" spans="1:5" customFormat="1" ht="22.5" x14ac:dyDescent="0.25">
      <c r="A1232" s="31"/>
      <c r="B1232" s="194" t="s">
        <v>2530</v>
      </c>
      <c r="C1232" s="36" t="s">
        <v>2256</v>
      </c>
      <c r="D1232" s="200" t="s">
        <v>2531</v>
      </c>
      <c r="E1232" s="35">
        <v>5.3000000000000007</v>
      </c>
    </row>
    <row r="1233" spans="1:5" customFormat="1" x14ac:dyDescent="0.25">
      <c r="A1233" s="192"/>
      <c r="B1233" s="32" t="s">
        <v>2532</v>
      </c>
      <c r="C1233" s="36" t="s">
        <v>2256</v>
      </c>
      <c r="D1233" s="37" t="s">
        <v>2533</v>
      </c>
      <c r="E1233" s="35">
        <v>16.3</v>
      </c>
    </row>
    <row r="1234" spans="1:5" customFormat="1" x14ac:dyDescent="0.25">
      <c r="A1234" s="192"/>
      <c r="B1234" s="32" t="s">
        <v>2534</v>
      </c>
      <c r="C1234" s="36" t="s">
        <v>2256</v>
      </c>
      <c r="D1234" s="37" t="s">
        <v>2535</v>
      </c>
      <c r="E1234" s="35">
        <v>15.600000000000001</v>
      </c>
    </row>
    <row r="1235" spans="1:5" customFormat="1" x14ac:dyDescent="0.25">
      <c r="A1235" s="31"/>
      <c r="B1235" s="194" t="s">
        <v>2536</v>
      </c>
      <c r="C1235" s="36" t="s">
        <v>2256</v>
      </c>
      <c r="D1235" s="200" t="s">
        <v>2537</v>
      </c>
      <c r="E1235" s="35">
        <v>7.6000000000000005</v>
      </c>
    </row>
    <row r="1236" spans="1:5" customFormat="1" x14ac:dyDescent="0.25">
      <c r="A1236" s="31"/>
      <c r="B1236" s="196" t="s">
        <v>2538</v>
      </c>
      <c r="C1236" s="36" t="s">
        <v>2256</v>
      </c>
      <c r="D1236" s="201" t="s">
        <v>2539</v>
      </c>
      <c r="E1236" s="35">
        <v>15.200000000000001</v>
      </c>
    </row>
    <row r="1237" spans="1:5" customFormat="1" x14ac:dyDescent="0.25">
      <c r="A1237" s="192"/>
      <c r="B1237" s="194" t="s">
        <v>2540</v>
      </c>
      <c r="C1237" s="36" t="s">
        <v>2256</v>
      </c>
      <c r="D1237" s="200" t="s">
        <v>2541</v>
      </c>
      <c r="E1237" s="35">
        <v>6.8000000000000007</v>
      </c>
    </row>
    <row r="1238" spans="1:5" customFormat="1" x14ac:dyDescent="0.25">
      <c r="A1238" s="192"/>
      <c r="B1238" s="32" t="s">
        <v>2542</v>
      </c>
      <c r="C1238" s="36" t="s">
        <v>2256</v>
      </c>
      <c r="D1238" s="37" t="s">
        <v>2543</v>
      </c>
      <c r="E1238" s="35">
        <v>11.5</v>
      </c>
    </row>
    <row r="1239" spans="1:5" customFormat="1" x14ac:dyDescent="0.25">
      <c r="A1239" s="192"/>
      <c r="B1239" s="194" t="s">
        <v>2544</v>
      </c>
      <c r="C1239" s="36" t="s">
        <v>2256</v>
      </c>
      <c r="D1239" s="200" t="s">
        <v>2545</v>
      </c>
      <c r="E1239" s="35">
        <v>11.5</v>
      </c>
    </row>
    <row r="1240" spans="1:5" customFormat="1" x14ac:dyDescent="0.25">
      <c r="A1240" s="192"/>
      <c r="B1240" s="194" t="s">
        <v>2546</v>
      </c>
      <c r="C1240" s="36" t="s">
        <v>2256</v>
      </c>
      <c r="D1240" s="200" t="s">
        <v>2547</v>
      </c>
      <c r="E1240" s="35">
        <v>11.8</v>
      </c>
    </row>
    <row r="1241" spans="1:5" customFormat="1" x14ac:dyDescent="0.25">
      <c r="A1241" s="192"/>
      <c r="B1241" s="194" t="s">
        <v>2548</v>
      </c>
      <c r="C1241" s="36" t="s">
        <v>2256</v>
      </c>
      <c r="D1241" s="200" t="s">
        <v>2549</v>
      </c>
      <c r="E1241" s="35">
        <v>13.4</v>
      </c>
    </row>
    <row r="1242" spans="1:5" customFormat="1" x14ac:dyDescent="0.25">
      <c r="A1242" s="192"/>
      <c r="B1242" s="32" t="s">
        <v>2550</v>
      </c>
      <c r="C1242" s="36" t="s">
        <v>2256</v>
      </c>
      <c r="D1242" s="37" t="s">
        <v>2551</v>
      </c>
      <c r="E1242" s="35">
        <v>5.1000000000000005</v>
      </c>
    </row>
    <row r="1243" spans="1:5" customFormat="1" x14ac:dyDescent="0.25">
      <c r="A1243" s="192"/>
      <c r="B1243" s="194" t="s">
        <v>2552</v>
      </c>
      <c r="C1243" s="36" t="s">
        <v>2256</v>
      </c>
      <c r="D1243" s="200" t="s">
        <v>2553</v>
      </c>
      <c r="E1243" s="35">
        <v>8.1</v>
      </c>
    </row>
    <row r="1244" spans="1:5" customFormat="1" ht="22.5" x14ac:dyDescent="0.25">
      <c r="A1244" s="192"/>
      <c r="B1244" s="194" t="s">
        <v>2554</v>
      </c>
      <c r="C1244" s="36" t="s">
        <v>2256</v>
      </c>
      <c r="D1244" s="200" t="s">
        <v>2555</v>
      </c>
      <c r="E1244" s="35">
        <v>8.1</v>
      </c>
    </row>
    <row r="1245" spans="1:5" customFormat="1" ht="22.5" x14ac:dyDescent="0.25">
      <c r="A1245" s="192"/>
      <c r="B1245" s="192" t="s">
        <v>2556</v>
      </c>
      <c r="C1245" s="36" t="s">
        <v>2256</v>
      </c>
      <c r="D1245" s="200" t="s">
        <v>2557</v>
      </c>
      <c r="E1245" s="35">
        <v>9.2000000000000011</v>
      </c>
    </row>
    <row r="1246" spans="1:5" customFormat="1" ht="22.5" x14ac:dyDescent="0.25">
      <c r="A1246" s="31"/>
      <c r="B1246" s="192" t="s">
        <v>2558</v>
      </c>
      <c r="C1246" s="36" t="s">
        <v>2256</v>
      </c>
      <c r="D1246" s="200" t="s">
        <v>2559</v>
      </c>
      <c r="E1246" s="35">
        <v>8.3000000000000007</v>
      </c>
    </row>
    <row r="1247" spans="1:5" customFormat="1" ht="22.5" x14ac:dyDescent="0.25">
      <c r="A1247" s="31"/>
      <c r="B1247" s="192" t="s">
        <v>2560</v>
      </c>
      <c r="C1247" s="36" t="s">
        <v>2256</v>
      </c>
      <c r="D1247" s="200" t="s">
        <v>2561</v>
      </c>
      <c r="E1247" s="35">
        <v>11.700000000000001</v>
      </c>
    </row>
    <row r="1248" spans="1:5" customFormat="1" x14ac:dyDescent="0.25">
      <c r="A1248" s="192"/>
      <c r="B1248" s="194" t="s">
        <v>2562</v>
      </c>
      <c r="C1248" s="36" t="s">
        <v>2256</v>
      </c>
      <c r="D1248" s="200" t="s">
        <v>2563</v>
      </c>
      <c r="E1248" s="35">
        <v>9.8000000000000007</v>
      </c>
    </row>
    <row r="1249" spans="1:5" customFormat="1" x14ac:dyDescent="0.25">
      <c r="A1249" s="192"/>
      <c r="B1249" s="32" t="s">
        <v>2564</v>
      </c>
      <c r="C1249" s="36" t="s">
        <v>2256</v>
      </c>
      <c r="D1249" s="37" t="s">
        <v>2565</v>
      </c>
      <c r="E1249" s="35">
        <v>8.1</v>
      </c>
    </row>
    <row r="1250" spans="1:5" customFormat="1" x14ac:dyDescent="0.25">
      <c r="A1250" s="192"/>
      <c r="B1250" s="194" t="s">
        <v>2566</v>
      </c>
      <c r="C1250" s="36" t="s">
        <v>2256</v>
      </c>
      <c r="D1250" s="200" t="s">
        <v>2567</v>
      </c>
      <c r="E1250" s="35">
        <v>4.3</v>
      </c>
    </row>
    <row r="1251" spans="1:5" customFormat="1" x14ac:dyDescent="0.25">
      <c r="A1251" s="192"/>
      <c r="B1251" s="32" t="s">
        <v>2568</v>
      </c>
      <c r="C1251" s="36" t="s">
        <v>2256</v>
      </c>
      <c r="D1251" s="37" t="s">
        <v>2569</v>
      </c>
      <c r="E1251" s="35">
        <v>3.4000000000000004</v>
      </c>
    </row>
    <row r="1252" spans="1:5" customFormat="1" x14ac:dyDescent="0.25">
      <c r="A1252" s="192"/>
      <c r="B1252" s="194" t="s">
        <v>2570</v>
      </c>
      <c r="C1252" s="36" t="s">
        <v>2256</v>
      </c>
      <c r="D1252" s="200" t="s">
        <v>2571</v>
      </c>
      <c r="E1252" s="35">
        <v>4.3</v>
      </c>
    </row>
    <row r="1253" spans="1:5" customFormat="1" x14ac:dyDescent="0.25">
      <c r="A1253" s="192"/>
      <c r="B1253" s="194" t="s">
        <v>2572</v>
      </c>
      <c r="C1253" s="36" t="s">
        <v>2256</v>
      </c>
      <c r="D1253" s="200" t="s">
        <v>2573</v>
      </c>
      <c r="E1253" s="35">
        <v>9.6000000000000014</v>
      </c>
    </row>
    <row r="1254" spans="1:5" customFormat="1" x14ac:dyDescent="0.25">
      <c r="A1254" s="192"/>
      <c r="B1254" s="194" t="s">
        <v>2574</v>
      </c>
      <c r="C1254" s="36" t="s">
        <v>2256</v>
      </c>
      <c r="D1254" s="200" t="s">
        <v>2575</v>
      </c>
      <c r="E1254" s="35">
        <v>4.5</v>
      </c>
    </row>
    <row r="1255" spans="1:5" customFormat="1" x14ac:dyDescent="0.25">
      <c r="A1255" s="192"/>
      <c r="B1255" s="32" t="s">
        <v>2576</v>
      </c>
      <c r="C1255" s="36" t="s">
        <v>2256</v>
      </c>
      <c r="D1255" s="37" t="s">
        <v>2577</v>
      </c>
      <c r="E1255" s="35">
        <v>13.9</v>
      </c>
    </row>
    <row r="1256" spans="1:5" customFormat="1" x14ac:dyDescent="0.25">
      <c r="A1256" s="192"/>
      <c r="B1256" s="194" t="s">
        <v>2578</v>
      </c>
      <c r="C1256" s="36" t="s">
        <v>2256</v>
      </c>
      <c r="D1256" s="200" t="s">
        <v>2579</v>
      </c>
      <c r="E1256" s="35">
        <v>6.7</v>
      </c>
    </row>
    <row r="1257" spans="1:5" customFormat="1" x14ac:dyDescent="0.25">
      <c r="A1257" s="192"/>
      <c r="B1257" s="32" t="s">
        <v>2580</v>
      </c>
      <c r="C1257" s="36" t="s">
        <v>2256</v>
      </c>
      <c r="D1257" s="37" t="s">
        <v>2581</v>
      </c>
      <c r="E1257" s="35">
        <v>2.3000000000000003</v>
      </c>
    </row>
    <row r="1258" spans="1:5" customFormat="1" x14ac:dyDescent="0.25">
      <c r="A1258" s="192"/>
      <c r="B1258" s="194" t="s">
        <v>2582</v>
      </c>
      <c r="C1258" s="36" t="s">
        <v>2256</v>
      </c>
      <c r="D1258" s="200" t="s">
        <v>2583</v>
      </c>
      <c r="E1258" s="35">
        <v>8</v>
      </c>
    </row>
    <row r="1259" spans="1:5" customFormat="1" x14ac:dyDescent="0.25">
      <c r="A1259" s="192"/>
      <c r="B1259" s="32" t="s">
        <v>2584</v>
      </c>
      <c r="C1259" s="36" t="s">
        <v>2256</v>
      </c>
      <c r="D1259" s="37" t="s">
        <v>2585</v>
      </c>
      <c r="E1259" s="35">
        <v>13.8</v>
      </c>
    </row>
    <row r="1260" spans="1:5" customFormat="1" x14ac:dyDescent="0.25">
      <c r="A1260" s="192"/>
      <c r="B1260" s="32" t="s">
        <v>2586</v>
      </c>
      <c r="C1260" s="36" t="s">
        <v>2256</v>
      </c>
      <c r="D1260" s="37" t="s">
        <v>2587</v>
      </c>
      <c r="E1260" s="35">
        <v>11.5</v>
      </c>
    </row>
    <row r="1261" spans="1:5" customFormat="1" x14ac:dyDescent="0.25">
      <c r="A1261" s="192"/>
      <c r="B1261" s="32" t="s">
        <v>2588</v>
      </c>
      <c r="C1261" s="36" t="s">
        <v>2256</v>
      </c>
      <c r="D1261" s="37" t="s">
        <v>2589</v>
      </c>
      <c r="E1261" s="35">
        <v>2.4000000000000004</v>
      </c>
    </row>
    <row r="1262" spans="1:5" customFormat="1" x14ac:dyDescent="0.25">
      <c r="A1262" s="192"/>
      <c r="B1262" s="32" t="s">
        <v>2590</v>
      </c>
      <c r="C1262" s="36" t="s">
        <v>2256</v>
      </c>
      <c r="D1262" s="37" t="s">
        <v>2591</v>
      </c>
      <c r="E1262" s="35">
        <v>2.3000000000000003</v>
      </c>
    </row>
    <row r="1263" spans="1:5" customFormat="1" x14ac:dyDescent="0.25">
      <c r="A1263" s="192"/>
      <c r="B1263" s="194" t="s">
        <v>2592</v>
      </c>
      <c r="C1263" s="36" t="s">
        <v>2256</v>
      </c>
      <c r="D1263" s="200" t="s">
        <v>2593</v>
      </c>
      <c r="E1263" s="35">
        <v>9.3000000000000007</v>
      </c>
    </row>
    <row r="1264" spans="1:5" customFormat="1" x14ac:dyDescent="0.25">
      <c r="A1264" s="192"/>
      <c r="B1264" s="194" t="s">
        <v>2594</v>
      </c>
      <c r="C1264" s="36" t="s">
        <v>2256</v>
      </c>
      <c r="D1264" s="200" t="s">
        <v>2595</v>
      </c>
      <c r="E1264" s="35">
        <v>14.4</v>
      </c>
    </row>
    <row r="1265" spans="1:194" customFormat="1" x14ac:dyDescent="0.25">
      <c r="A1265" s="192"/>
      <c r="B1265" s="32" t="s">
        <v>2596</v>
      </c>
      <c r="C1265" s="36" t="s">
        <v>2256</v>
      </c>
      <c r="D1265" s="37" t="s">
        <v>2597</v>
      </c>
      <c r="E1265" s="35">
        <v>1.4000000000000001</v>
      </c>
    </row>
    <row r="1266" spans="1:194" customFormat="1" x14ac:dyDescent="0.25">
      <c r="A1266" s="192"/>
      <c r="B1266" s="194" t="s">
        <v>2598</v>
      </c>
      <c r="C1266" s="36" t="s">
        <v>2256</v>
      </c>
      <c r="D1266" s="200" t="s">
        <v>2599</v>
      </c>
      <c r="E1266" s="35">
        <v>1.3</v>
      </c>
    </row>
    <row r="1267" spans="1:194" customFormat="1" x14ac:dyDescent="0.25">
      <c r="A1267" s="192"/>
      <c r="B1267" s="32" t="s">
        <v>2600</v>
      </c>
      <c r="C1267" s="36" t="s">
        <v>2256</v>
      </c>
      <c r="D1267" s="37" t="s">
        <v>2601</v>
      </c>
      <c r="E1267" s="35">
        <v>1.1000000000000001</v>
      </c>
    </row>
    <row r="1268" spans="1:194" x14ac:dyDescent="0.25">
      <c r="A1268" s="192"/>
      <c r="B1268" s="194" t="s">
        <v>2602</v>
      </c>
      <c r="C1268" s="36" t="s">
        <v>2256</v>
      </c>
      <c r="D1268" s="200" t="s">
        <v>2603</v>
      </c>
      <c r="E1268" s="35">
        <v>2.8000000000000003</v>
      </c>
    </row>
    <row r="1269" spans="1:194" x14ac:dyDescent="0.25">
      <c r="A1269" s="192"/>
      <c r="B1269" s="194" t="s">
        <v>2604</v>
      </c>
      <c r="C1269" s="36" t="s">
        <v>2256</v>
      </c>
      <c r="D1269" s="200" t="s">
        <v>2605</v>
      </c>
      <c r="E1269" s="35">
        <v>3.7</v>
      </c>
    </row>
    <row r="1270" spans="1:194" x14ac:dyDescent="0.25">
      <c r="A1270" s="192"/>
      <c r="B1270" s="194" t="s">
        <v>2606</v>
      </c>
      <c r="C1270" s="36" t="s">
        <v>2256</v>
      </c>
      <c r="D1270" s="200" t="s">
        <v>2607</v>
      </c>
      <c r="E1270" s="35">
        <v>8.8000000000000007</v>
      </c>
    </row>
    <row r="1271" spans="1:194" x14ac:dyDescent="0.25">
      <c r="A1271" s="192"/>
      <c r="B1271" s="32" t="s">
        <v>2609</v>
      </c>
      <c r="C1271" s="36" t="s">
        <v>2256</v>
      </c>
      <c r="D1271" s="37" t="s">
        <v>2610</v>
      </c>
      <c r="E1271" s="35">
        <v>2.3000000000000003</v>
      </c>
    </row>
    <row r="1272" spans="1:194" x14ac:dyDescent="0.25">
      <c r="A1272" s="18"/>
      <c r="B1272" s="18" t="s">
        <v>2611</v>
      </c>
      <c r="C1272" s="38" t="s">
        <v>2256</v>
      </c>
      <c r="D1272" s="39" t="s">
        <v>2612</v>
      </c>
      <c r="E1272" s="21">
        <v>9.3000000000000007</v>
      </c>
    </row>
    <row r="1273" spans="1:194" s="131" customFormat="1" x14ac:dyDescent="0.25">
      <c r="A1273" s="132"/>
      <c r="B1273" s="132" t="s">
        <v>2613</v>
      </c>
      <c r="C1273" s="157" t="s">
        <v>2256</v>
      </c>
      <c r="D1273" s="156" t="s">
        <v>2614</v>
      </c>
      <c r="E1273" s="135">
        <v>10.200000000000001</v>
      </c>
      <c r="F1273"/>
      <c r="G1273"/>
      <c r="H1273"/>
      <c r="I1273"/>
      <c r="J1273"/>
      <c r="K1273"/>
      <c r="L1273"/>
      <c r="M1273"/>
      <c r="N1273"/>
      <c r="O1273"/>
      <c r="P1273"/>
      <c r="Q1273"/>
      <c r="R1273"/>
      <c r="S1273"/>
      <c r="T1273"/>
      <c r="U1273"/>
      <c r="V1273"/>
      <c r="W1273"/>
      <c r="X1273"/>
      <c r="Y1273"/>
      <c r="Z1273"/>
      <c r="AA1273"/>
      <c r="AB1273"/>
      <c r="AC1273"/>
      <c r="AD1273"/>
      <c r="AE1273"/>
      <c r="AF1273"/>
      <c r="AG1273"/>
      <c r="AH1273"/>
      <c r="AI1273"/>
      <c r="AJ1273"/>
      <c r="AK1273"/>
      <c r="AL1273"/>
      <c r="AM1273"/>
      <c r="AN1273"/>
      <c r="AO1273"/>
      <c r="AP1273"/>
      <c r="AQ1273"/>
      <c r="AR1273"/>
      <c r="AS1273"/>
      <c r="AT1273"/>
      <c r="AU1273"/>
      <c r="AV1273"/>
      <c r="AW1273"/>
      <c r="AX1273"/>
      <c r="AY1273"/>
      <c r="AZ1273"/>
      <c r="BA1273"/>
      <c r="BB1273"/>
      <c r="BC1273"/>
      <c r="BD1273"/>
      <c r="BE1273"/>
      <c r="BF1273"/>
      <c r="BG1273"/>
      <c r="BH1273"/>
      <c r="BI1273"/>
      <c r="BJ1273"/>
      <c r="BK1273"/>
      <c r="BL1273"/>
      <c r="BM1273"/>
      <c r="BN1273"/>
      <c r="BO1273"/>
      <c r="BP1273"/>
      <c r="BQ1273"/>
      <c r="BR1273"/>
      <c r="BS1273"/>
      <c r="BT1273"/>
      <c r="BU1273"/>
      <c r="BV1273"/>
      <c r="BW1273"/>
      <c r="BX1273"/>
      <c r="BY1273"/>
      <c r="BZ1273"/>
      <c r="CA1273"/>
      <c r="CB1273"/>
      <c r="CC1273"/>
      <c r="CD1273"/>
      <c r="CE1273"/>
      <c r="CF1273"/>
      <c r="CG1273"/>
      <c r="CH1273"/>
      <c r="CI1273"/>
      <c r="CJ1273"/>
      <c r="CK1273"/>
      <c r="CL1273"/>
      <c r="CM1273"/>
      <c r="CN1273"/>
      <c r="CO1273"/>
      <c r="CP1273"/>
      <c r="CQ1273"/>
      <c r="CR1273"/>
      <c r="CS1273"/>
      <c r="CT1273"/>
      <c r="CU1273"/>
      <c r="CV1273"/>
      <c r="CW1273"/>
      <c r="CX1273"/>
      <c r="CY1273"/>
      <c r="CZ1273"/>
      <c r="DA1273"/>
      <c r="DB1273"/>
      <c r="DC1273"/>
      <c r="DD1273"/>
      <c r="DE1273"/>
      <c r="DF1273"/>
      <c r="DG1273"/>
      <c r="DH1273"/>
      <c r="DI1273"/>
      <c r="DJ1273"/>
      <c r="DK1273"/>
      <c r="DL1273"/>
      <c r="DM1273"/>
      <c r="DN1273"/>
      <c r="DO1273"/>
      <c r="DP1273"/>
      <c r="DQ1273"/>
      <c r="DR1273"/>
      <c r="DS1273"/>
      <c r="DT1273"/>
      <c r="DU1273"/>
      <c r="DV1273"/>
      <c r="DW1273"/>
      <c r="DX1273"/>
      <c r="DY1273"/>
      <c r="DZ1273"/>
      <c r="EA1273"/>
      <c r="EB1273"/>
      <c r="EC1273"/>
      <c r="ED1273"/>
      <c r="EE1273"/>
      <c r="EF1273"/>
      <c r="EG1273"/>
      <c r="EH1273"/>
      <c r="EI1273"/>
      <c r="EJ1273"/>
      <c r="EK1273"/>
      <c r="EL1273"/>
      <c r="EM1273"/>
      <c r="EN1273"/>
      <c r="EO1273"/>
      <c r="EP1273"/>
      <c r="EQ1273"/>
      <c r="ER1273"/>
      <c r="ES1273"/>
      <c r="ET1273"/>
      <c r="EU1273"/>
      <c r="EV1273"/>
      <c r="EW1273"/>
      <c r="EX1273"/>
      <c r="EY1273"/>
      <c r="EZ1273"/>
      <c r="FA1273"/>
      <c r="FB1273"/>
      <c r="FC1273"/>
      <c r="FD1273"/>
      <c r="FE1273"/>
      <c r="FF1273"/>
      <c r="FG1273"/>
      <c r="FH1273"/>
      <c r="FI1273"/>
      <c r="FJ1273"/>
      <c r="FK1273"/>
      <c r="FL1273"/>
      <c r="FM1273"/>
      <c r="FN1273"/>
      <c r="FO1273"/>
      <c r="FP1273"/>
      <c r="FQ1273"/>
      <c r="FR1273"/>
      <c r="FS1273"/>
      <c r="FT1273"/>
      <c r="FU1273"/>
      <c r="FV1273"/>
      <c r="FW1273"/>
      <c r="FX1273"/>
      <c r="FY1273"/>
      <c r="FZ1273"/>
      <c r="GA1273"/>
      <c r="GB1273"/>
      <c r="GC1273"/>
      <c r="GD1273"/>
      <c r="GE1273"/>
      <c r="GF1273"/>
      <c r="GG1273"/>
      <c r="GH1273"/>
      <c r="GI1273"/>
      <c r="GJ1273"/>
      <c r="GK1273"/>
      <c r="GL1273"/>
    </row>
    <row r="1274" spans="1:194" x14ac:dyDescent="0.25">
      <c r="A1274" s="192"/>
      <c r="B1274" s="194" t="s">
        <v>5932</v>
      </c>
      <c r="C1274" s="36" t="s">
        <v>2256</v>
      </c>
      <c r="D1274" s="200" t="s">
        <v>2608</v>
      </c>
      <c r="E1274" s="35">
        <v>2.7</v>
      </c>
    </row>
    <row r="1275" spans="1:194" x14ac:dyDescent="0.25">
      <c r="A1275" s="31"/>
      <c r="B1275" s="194" t="s">
        <v>2615</v>
      </c>
      <c r="C1275" s="36" t="s">
        <v>2256</v>
      </c>
      <c r="D1275" s="200" t="s">
        <v>2616</v>
      </c>
      <c r="E1275" s="35">
        <v>17.2</v>
      </c>
    </row>
    <row r="1276" spans="1:194" x14ac:dyDescent="0.25">
      <c r="A1276" s="192"/>
      <c r="B1276" s="32" t="s">
        <v>2617</v>
      </c>
      <c r="C1276" s="36" t="s">
        <v>2256</v>
      </c>
      <c r="D1276" s="37" t="s">
        <v>2618</v>
      </c>
      <c r="E1276" s="35">
        <v>10.3</v>
      </c>
    </row>
    <row r="1277" spans="1:194" x14ac:dyDescent="0.25">
      <c r="A1277" s="192"/>
      <c r="B1277" s="194" t="s">
        <v>2619</v>
      </c>
      <c r="C1277" s="36" t="s">
        <v>2256</v>
      </c>
      <c r="D1277" s="200" t="s">
        <v>2620</v>
      </c>
      <c r="E1277" s="35">
        <v>9.4</v>
      </c>
    </row>
    <row r="1278" spans="1:194" x14ac:dyDescent="0.25">
      <c r="A1278" s="192"/>
      <c r="B1278" s="32" t="s">
        <v>2621</v>
      </c>
      <c r="C1278" s="36" t="s">
        <v>2256</v>
      </c>
      <c r="D1278" s="37" t="s">
        <v>2622</v>
      </c>
      <c r="E1278" s="35">
        <v>7.3000000000000007</v>
      </c>
    </row>
    <row r="1279" spans="1:194" ht="22.5" x14ac:dyDescent="0.25">
      <c r="A1279" s="192"/>
      <c r="B1279" s="32" t="s">
        <v>2623</v>
      </c>
      <c r="C1279" s="36" t="s">
        <v>2256</v>
      </c>
      <c r="D1279" s="37" t="s">
        <v>2624</v>
      </c>
      <c r="E1279" s="35">
        <v>4.2</v>
      </c>
    </row>
    <row r="1280" spans="1:194" x14ac:dyDescent="0.25">
      <c r="A1280" s="192"/>
      <c r="B1280" s="32" t="s">
        <v>2625</v>
      </c>
      <c r="C1280" s="36" t="s">
        <v>2256</v>
      </c>
      <c r="D1280" s="37" t="s">
        <v>2626</v>
      </c>
      <c r="E1280" s="35">
        <v>1.4000000000000001</v>
      </c>
    </row>
    <row r="1281" spans="1:5" x14ac:dyDescent="0.25">
      <c r="A1281" s="192"/>
      <c r="B1281" s="32" t="s">
        <v>2627</v>
      </c>
      <c r="C1281" s="36" t="s">
        <v>2256</v>
      </c>
      <c r="D1281" s="37" t="s">
        <v>2628</v>
      </c>
      <c r="E1281" s="35">
        <v>8.3000000000000007</v>
      </c>
    </row>
    <row r="1282" spans="1:5" x14ac:dyDescent="0.25">
      <c r="A1282" s="192"/>
      <c r="B1282" s="32" t="s">
        <v>2629</v>
      </c>
      <c r="C1282" s="36" t="s">
        <v>2256</v>
      </c>
      <c r="D1282" s="37" t="s">
        <v>2630</v>
      </c>
      <c r="E1282" s="35">
        <v>11.5</v>
      </c>
    </row>
    <row r="1283" spans="1:5" x14ac:dyDescent="0.25">
      <c r="A1283" s="192"/>
      <c r="B1283" s="32" t="s">
        <v>2631</v>
      </c>
      <c r="C1283" s="36" t="s">
        <v>2256</v>
      </c>
      <c r="D1283" s="37" t="s">
        <v>2632</v>
      </c>
      <c r="E1283" s="35">
        <v>11.100000000000001</v>
      </c>
    </row>
    <row r="1284" spans="1:5" customFormat="1" x14ac:dyDescent="0.25">
      <c r="A1284" s="192"/>
      <c r="B1284" s="32" t="s">
        <v>2633</v>
      </c>
      <c r="C1284" s="36" t="s">
        <v>2256</v>
      </c>
      <c r="D1284" s="37" t="s">
        <v>2634</v>
      </c>
      <c r="E1284" s="35">
        <v>18.100000000000001</v>
      </c>
    </row>
    <row r="1285" spans="1:5" customFormat="1" x14ac:dyDescent="0.25">
      <c r="A1285" s="31"/>
      <c r="B1285" s="194" t="s">
        <v>2635</v>
      </c>
      <c r="C1285" s="36" t="s">
        <v>2256</v>
      </c>
      <c r="D1285" s="200" t="s">
        <v>2636</v>
      </c>
      <c r="E1285" s="35">
        <v>2.6</v>
      </c>
    </row>
    <row r="1286" spans="1:5" customFormat="1" x14ac:dyDescent="0.25">
      <c r="A1286" s="192"/>
      <c r="B1286" s="32" t="s">
        <v>2637</v>
      </c>
      <c r="C1286" s="36" t="s">
        <v>2256</v>
      </c>
      <c r="D1286" s="37" t="s">
        <v>2638</v>
      </c>
      <c r="E1286" s="35">
        <v>13.600000000000001</v>
      </c>
    </row>
    <row r="1287" spans="1:5" customFormat="1" x14ac:dyDescent="0.25">
      <c r="A1287" s="192"/>
      <c r="B1287" s="194" t="s">
        <v>2639</v>
      </c>
      <c r="C1287" s="36" t="s">
        <v>2256</v>
      </c>
      <c r="D1287" s="200" t="s">
        <v>2640</v>
      </c>
      <c r="E1287" s="35">
        <v>15.700000000000001</v>
      </c>
    </row>
    <row r="1288" spans="1:5" customFormat="1" x14ac:dyDescent="0.25">
      <c r="A1288" s="192"/>
      <c r="B1288" s="194" t="s">
        <v>2641</v>
      </c>
      <c r="C1288" s="36" t="s">
        <v>2256</v>
      </c>
      <c r="D1288" s="200" t="s">
        <v>2642</v>
      </c>
      <c r="E1288" s="35">
        <v>18.100000000000001</v>
      </c>
    </row>
    <row r="1289" spans="1:5" customFormat="1" x14ac:dyDescent="0.25">
      <c r="A1289" s="192"/>
      <c r="B1289" s="32" t="s">
        <v>2643</v>
      </c>
      <c r="C1289" s="36" t="s">
        <v>2256</v>
      </c>
      <c r="D1289" s="37" t="s">
        <v>2644</v>
      </c>
      <c r="E1289" s="35">
        <v>27</v>
      </c>
    </row>
    <row r="1290" spans="1:5" customFormat="1" x14ac:dyDescent="0.25">
      <c r="A1290" s="18"/>
      <c r="B1290" s="18" t="s">
        <v>2645</v>
      </c>
      <c r="C1290" s="38" t="s">
        <v>2256</v>
      </c>
      <c r="D1290" s="39" t="s">
        <v>2646</v>
      </c>
      <c r="E1290" s="21">
        <v>16.900000000000002</v>
      </c>
    </row>
    <row r="1291" spans="1:5" customFormat="1" x14ac:dyDescent="0.25">
      <c r="A1291" s="31"/>
      <c r="B1291" s="194" t="s">
        <v>2647</v>
      </c>
      <c r="C1291" s="36" t="s">
        <v>2256</v>
      </c>
      <c r="D1291" s="200" t="s">
        <v>2648</v>
      </c>
      <c r="E1291" s="35">
        <v>1.6</v>
      </c>
    </row>
    <row r="1292" spans="1:5" customFormat="1" ht="22.5" x14ac:dyDescent="0.25">
      <c r="A1292" s="31"/>
      <c r="B1292" s="194" t="s">
        <v>2649</v>
      </c>
      <c r="C1292" s="36" t="s">
        <v>2256</v>
      </c>
      <c r="D1292" s="200" t="s">
        <v>2650</v>
      </c>
      <c r="E1292" s="35">
        <v>11.600000000000001</v>
      </c>
    </row>
    <row r="1293" spans="1:5" customFormat="1" x14ac:dyDescent="0.25">
      <c r="A1293" s="31"/>
      <c r="B1293" s="192" t="s">
        <v>2651</v>
      </c>
      <c r="C1293" s="36" t="s">
        <v>2256</v>
      </c>
      <c r="D1293" s="200" t="s">
        <v>2652</v>
      </c>
      <c r="E1293" s="35">
        <v>12</v>
      </c>
    </row>
    <row r="1294" spans="1:5" customFormat="1" x14ac:dyDescent="0.25">
      <c r="A1294" s="31"/>
      <c r="B1294" s="192" t="s">
        <v>2653</v>
      </c>
      <c r="C1294" s="36" t="s">
        <v>2256</v>
      </c>
      <c r="D1294" s="200" t="s">
        <v>2654</v>
      </c>
      <c r="E1294" s="35">
        <v>16.400000000000002</v>
      </c>
    </row>
    <row r="1295" spans="1:5" customFormat="1" x14ac:dyDescent="0.25">
      <c r="A1295" s="192"/>
      <c r="B1295" s="32" t="s">
        <v>2655</v>
      </c>
      <c r="C1295" s="36" t="s">
        <v>2256</v>
      </c>
      <c r="D1295" s="37" t="s">
        <v>2656</v>
      </c>
      <c r="E1295" s="35">
        <v>8.5</v>
      </c>
    </row>
    <row r="1296" spans="1:5" customFormat="1" x14ac:dyDescent="0.25">
      <c r="A1296" s="192"/>
      <c r="B1296" s="32" t="s">
        <v>2657</v>
      </c>
      <c r="C1296" s="36" t="s">
        <v>2256</v>
      </c>
      <c r="D1296" s="37" t="s">
        <v>2658</v>
      </c>
      <c r="E1296" s="35">
        <v>2.3000000000000003</v>
      </c>
    </row>
    <row r="1297" spans="1:5" customFormat="1" x14ac:dyDescent="0.25">
      <c r="A1297" s="31"/>
      <c r="B1297" s="32" t="s">
        <v>2659</v>
      </c>
      <c r="C1297" s="36" t="s">
        <v>2256</v>
      </c>
      <c r="D1297" s="37" t="s">
        <v>2660</v>
      </c>
      <c r="E1297" s="35">
        <v>2.6</v>
      </c>
    </row>
    <row r="1298" spans="1:5" customFormat="1" x14ac:dyDescent="0.25">
      <c r="A1298" s="192"/>
      <c r="B1298" s="194" t="s">
        <v>2661</v>
      </c>
      <c r="C1298" s="36" t="s">
        <v>2256</v>
      </c>
      <c r="D1298" s="200" t="s">
        <v>2662</v>
      </c>
      <c r="E1298" s="35">
        <v>3.2</v>
      </c>
    </row>
    <row r="1299" spans="1:5" customFormat="1" x14ac:dyDescent="0.25">
      <c r="A1299" s="192"/>
      <c r="B1299" s="194" t="s">
        <v>2663</v>
      </c>
      <c r="C1299" s="36" t="s">
        <v>2256</v>
      </c>
      <c r="D1299" s="200" t="s">
        <v>2664</v>
      </c>
      <c r="E1299" s="35">
        <v>3.6</v>
      </c>
    </row>
    <row r="1300" spans="1:5" customFormat="1" x14ac:dyDescent="0.25">
      <c r="A1300" s="192"/>
      <c r="B1300" s="192" t="s">
        <v>2665</v>
      </c>
      <c r="C1300" s="33" t="s">
        <v>2256</v>
      </c>
      <c r="D1300" s="202" t="s">
        <v>2666</v>
      </c>
      <c r="E1300" s="35">
        <v>9.3000000000000007</v>
      </c>
    </row>
    <row r="1301" spans="1:5" customFormat="1" x14ac:dyDescent="0.25">
      <c r="A1301" s="192"/>
      <c r="B1301" s="32" t="s">
        <v>2667</v>
      </c>
      <c r="C1301" s="36" t="s">
        <v>2256</v>
      </c>
      <c r="D1301" s="37" t="s">
        <v>2668</v>
      </c>
      <c r="E1301" s="35">
        <v>2.9000000000000004</v>
      </c>
    </row>
    <row r="1302" spans="1:5" customFormat="1" x14ac:dyDescent="0.25">
      <c r="A1302" s="192"/>
      <c r="B1302" s="32" t="s">
        <v>2669</v>
      </c>
      <c r="C1302" s="36" t="s">
        <v>2256</v>
      </c>
      <c r="D1302" s="37" t="s">
        <v>2670</v>
      </c>
      <c r="E1302" s="35">
        <v>12.100000000000001</v>
      </c>
    </row>
    <row r="1303" spans="1:5" customFormat="1" x14ac:dyDescent="0.25">
      <c r="A1303" s="192"/>
      <c r="B1303" s="32" t="s">
        <v>2671</v>
      </c>
      <c r="C1303" s="36" t="s">
        <v>2256</v>
      </c>
      <c r="D1303" s="37" t="s">
        <v>2672</v>
      </c>
      <c r="E1303" s="35">
        <v>3.5</v>
      </c>
    </row>
    <row r="1304" spans="1:5" customFormat="1" x14ac:dyDescent="0.25">
      <c r="A1304" s="192"/>
      <c r="B1304" s="192" t="s">
        <v>2673</v>
      </c>
      <c r="C1304" s="36" t="s">
        <v>2256</v>
      </c>
      <c r="D1304" s="200" t="s">
        <v>2674</v>
      </c>
      <c r="E1304" s="35">
        <v>1.2000000000000002</v>
      </c>
    </row>
    <row r="1305" spans="1:5" customFormat="1" x14ac:dyDescent="0.25">
      <c r="A1305" s="192"/>
      <c r="B1305" s="194" t="s">
        <v>2675</v>
      </c>
      <c r="C1305" s="36" t="s">
        <v>2256</v>
      </c>
      <c r="D1305" s="200" t="s">
        <v>2676</v>
      </c>
      <c r="E1305" s="35">
        <v>14.600000000000001</v>
      </c>
    </row>
    <row r="1306" spans="1:5" customFormat="1" x14ac:dyDescent="0.25">
      <c r="A1306" s="192"/>
      <c r="B1306" s="194" t="s">
        <v>2677</v>
      </c>
      <c r="C1306" s="36" t="s">
        <v>2256</v>
      </c>
      <c r="D1306" s="200" t="s">
        <v>2678</v>
      </c>
      <c r="E1306" s="35">
        <v>22.6</v>
      </c>
    </row>
    <row r="1307" spans="1:5" customFormat="1" x14ac:dyDescent="0.25">
      <c r="A1307" s="192"/>
      <c r="B1307" s="203" t="s">
        <v>2679</v>
      </c>
      <c r="C1307" s="33" t="s">
        <v>2256</v>
      </c>
      <c r="D1307" s="204" t="s">
        <v>2680</v>
      </c>
      <c r="E1307" s="35">
        <v>1.2000000000000002</v>
      </c>
    </row>
    <row r="1308" spans="1:5" customFormat="1" x14ac:dyDescent="0.25">
      <c r="A1308" s="192"/>
      <c r="B1308" s="194" t="s">
        <v>2681</v>
      </c>
      <c r="C1308" s="36" t="s">
        <v>2256</v>
      </c>
      <c r="D1308" s="200" t="s">
        <v>2682</v>
      </c>
      <c r="E1308" s="35">
        <v>5.3000000000000007</v>
      </c>
    </row>
    <row r="1309" spans="1:5" customFormat="1" x14ac:dyDescent="0.25">
      <c r="A1309" s="192"/>
      <c r="B1309" s="194" t="s">
        <v>2683</v>
      </c>
      <c r="C1309" s="36" t="s">
        <v>2256</v>
      </c>
      <c r="D1309" s="200" t="s">
        <v>2684</v>
      </c>
      <c r="E1309" s="35">
        <v>9.6000000000000014</v>
      </c>
    </row>
    <row r="1310" spans="1:5" customFormat="1" x14ac:dyDescent="0.25">
      <c r="A1310" s="192"/>
      <c r="B1310" s="32" t="s">
        <v>2685</v>
      </c>
      <c r="C1310" s="36" t="s">
        <v>2256</v>
      </c>
      <c r="D1310" s="37" t="s">
        <v>2686</v>
      </c>
      <c r="E1310" s="35">
        <v>2.3000000000000003</v>
      </c>
    </row>
    <row r="1311" spans="1:5" customFormat="1" x14ac:dyDescent="0.25">
      <c r="A1311" s="192"/>
      <c r="B1311" s="32" t="s">
        <v>2687</v>
      </c>
      <c r="C1311" s="36" t="s">
        <v>2256</v>
      </c>
      <c r="D1311" s="37" t="s">
        <v>2688</v>
      </c>
      <c r="E1311" s="35">
        <v>3.7</v>
      </c>
    </row>
    <row r="1312" spans="1:5" customFormat="1" x14ac:dyDescent="0.25">
      <c r="A1312" s="192"/>
      <c r="B1312" s="194" t="s">
        <v>2689</v>
      </c>
      <c r="C1312" s="36" t="s">
        <v>2256</v>
      </c>
      <c r="D1312" s="200" t="s">
        <v>2690</v>
      </c>
      <c r="E1312" s="35">
        <v>11.5</v>
      </c>
    </row>
    <row r="1313" spans="1:5" customFormat="1" x14ac:dyDescent="0.25">
      <c r="A1313" s="192"/>
      <c r="B1313" s="194" t="s">
        <v>2691</v>
      </c>
      <c r="C1313" s="36" t="s">
        <v>2256</v>
      </c>
      <c r="D1313" s="200" t="s">
        <v>2692</v>
      </c>
      <c r="E1313" s="35">
        <v>71.2</v>
      </c>
    </row>
    <row r="1314" spans="1:5" customFormat="1" x14ac:dyDescent="0.25">
      <c r="A1314" s="192"/>
      <c r="B1314" s="32" t="s">
        <v>2693</v>
      </c>
      <c r="C1314" s="36" t="s">
        <v>2256</v>
      </c>
      <c r="D1314" s="37" t="s">
        <v>2694</v>
      </c>
      <c r="E1314" s="35">
        <v>1.5</v>
      </c>
    </row>
    <row r="1315" spans="1:5" customFormat="1" x14ac:dyDescent="0.25">
      <c r="A1315" s="31"/>
      <c r="B1315" s="194" t="s">
        <v>2695</v>
      </c>
      <c r="C1315" s="36" t="s">
        <v>2256</v>
      </c>
      <c r="D1315" s="200" t="s">
        <v>2696</v>
      </c>
      <c r="E1315" s="35">
        <v>2.1</v>
      </c>
    </row>
    <row r="1316" spans="1:5" customFormat="1" x14ac:dyDescent="0.25">
      <c r="A1316" s="192"/>
      <c r="B1316" s="192" t="s">
        <v>2697</v>
      </c>
      <c r="C1316" s="36" t="s">
        <v>2256</v>
      </c>
      <c r="D1316" s="200" t="s">
        <v>2698</v>
      </c>
      <c r="E1316" s="35">
        <v>5.5</v>
      </c>
    </row>
    <row r="1317" spans="1:5" customFormat="1" x14ac:dyDescent="0.25">
      <c r="A1317" s="192"/>
      <c r="B1317" s="194" t="s">
        <v>2699</v>
      </c>
      <c r="C1317" s="36" t="s">
        <v>2256</v>
      </c>
      <c r="D1317" s="205" t="s">
        <v>2700</v>
      </c>
      <c r="E1317" s="35">
        <v>9.3000000000000007</v>
      </c>
    </row>
    <row r="1318" spans="1:5" customFormat="1" x14ac:dyDescent="0.25">
      <c r="A1318" s="192"/>
      <c r="B1318" s="192" t="s">
        <v>2701</v>
      </c>
      <c r="C1318" s="36" t="s">
        <v>2256</v>
      </c>
      <c r="D1318" s="200" t="s">
        <v>2702</v>
      </c>
      <c r="E1318" s="35">
        <v>8.1</v>
      </c>
    </row>
    <row r="1319" spans="1:5" customFormat="1" x14ac:dyDescent="0.25">
      <c r="A1319" s="192"/>
      <c r="B1319" s="32" t="s">
        <v>2703</v>
      </c>
      <c r="C1319" s="36" t="s">
        <v>2256</v>
      </c>
      <c r="D1319" s="37" t="s">
        <v>2704</v>
      </c>
      <c r="E1319" s="35">
        <v>4.1000000000000005</v>
      </c>
    </row>
    <row r="1320" spans="1:5" customFormat="1" x14ac:dyDescent="0.25">
      <c r="A1320" s="192"/>
      <c r="B1320" s="32" t="s">
        <v>2705</v>
      </c>
      <c r="C1320" s="36" t="s">
        <v>2256</v>
      </c>
      <c r="D1320" s="37" t="s">
        <v>2706</v>
      </c>
      <c r="E1320" s="35">
        <v>6.7</v>
      </c>
    </row>
    <row r="1321" spans="1:5" customFormat="1" x14ac:dyDescent="0.25">
      <c r="A1321" s="31"/>
      <c r="B1321" s="192" t="s">
        <v>2707</v>
      </c>
      <c r="C1321" s="36" t="s">
        <v>2256</v>
      </c>
      <c r="D1321" s="200" t="s">
        <v>2708</v>
      </c>
      <c r="E1321" s="35">
        <v>11</v>
      </c>
    </row>
    <row r="1322" spans="1:5" customFormat="1" x14ac:dyDescent="0.25">
      <c r="A1322" s="31"/>
      <c r="B1322" s="192" t="s">
        <v>2709</v>
      </c>
      <c r="C1322" s="36" t="s">
        <v>2256</v>
      </c>
      <c r="D1322" s="200" t="s">
        <v>2710</v>
      </c>
      <c r="E1322" s="35">
        <v>15.8</v>
      </c>
    </row>
    <row r="1323" spans="1:5" customFormat="1" x14ac:dyDescent="0.25">
      <c r="A1323" s="31"/>
      <c r="B1323" s="192" t="s">
        <v>2711</v>
      </c>
      <c r="C1323" s="36" t="s">
        <v>2256</v>
      </c>
      <c r="D1323" s="200" t="s">
        <v>2712</v>
      </c>
      <c r="E1323" s="35">
        <v>6.5</v>
      </c>
    </row>
    <row r="1324" spans="1:5" customFormat="1" x14ac:dyDescent="0.25">
      <c r="A1324" s="192"/>
      <c r="B1324" s="194" t="s">
        <v>2713</v>
      </c>
      <c r="C1324" s="36" t="s">
        <v>2256</v>
      </c>
      <c r="D1324" s="200" t="s">
        <v>2714</v>
      </c>
      <c r="E1324" s="35">
        <v>13.9</v>
      </c>
    </row>
    <row r="1325" spans="1:5" customFormat="1" x14ac:dyDescent="0.25">
      <c r="A1325" s="192"/>
      <c r="B1325" s="32" t="s">
        <v>2715</v>
      </c>
      <c r="C1325" s="36" t="s">
        <v>2256</v>
      </c>
      <c r="D1325" s="37" t="s">
        <v>2716</v>
      </c>
      <c r="E1325" s="35">
        <v>8.9</v>
      </c>
    </row>
    <row r="1326" spans="1:5" customFormat="1" x14ac:dyDescent="0.25">
      <c r="A1326" s="192"/>
      <c r="B1326" s="194" t="s">
        <v>2717</v>
      </c>
      <c r="C1326" s="36" t="s">
        <v>2256</v>
      </c>
      <c r="D1326" s="200" t="s">
        <v>2718</v>
      </c>
      <c r="E1326" s="35">
        <v>6.8000000000000007</v>
      </c>
    </row>
    <row r="1327" spans="1:5" customFormat="1" x14ac:dyDescent="0.25">
      <c r="A1327" s="192"/>
      <c r="B1327" s="194" t="s">
        <v>2719</v>
      </c>
      <c r="C1327" s="36" t="s">
        <v>2256</v>
      </c>
      <c r="D1327" s="200" t="s">
        <v>2720</v>
      </c>
      <c r="E1327" s="35">
        <v>8.8000000000000007</v>
      </c>
    </row>
    <row r="1328" spans="1:5" customFormat="1" x14ac:dyDescent="0.25">
      <c r="A1328" s="192"/>
      <c r="B1328" s="194" t="s">
        <v>2721</v>
      </c>
      <c r="C1328" s="36" t="s">
        <v>2256</v>
      </c>
      <c r="D1328" s="200" t="s">
        <v>2722</v>
      </c>
      <c r="E1328" s="35">
        <v>14</v>
      </c>
    </row>
    <row r="1329" spans="1:5" customFormat="1" x14ac:dyDescent="0.25">
      <c r="A1329" s="31"/>
      <c r="B1329" s="194" t="s">
        <v>2723</v>
      </c>
      <c r="C1329" s="36" t="s">
        <v>2256</v>
      </c>
      <c r="D1329" s="200" t="s">
        <v>2724</v>
      </c>
      <c r="E1329" s="35">
        <v>22.400000000000002</v>
      </c>
    </row>
    <row r="1330" spans="1:5" customFormat="1" x14ac:dyDescent="0.25">
      <c r="A1330" s="192"/>
      <c r="B1330" s="32" t="s">
        <v>2725</v>
      </c>
      <c r="C1330" s="36" t="s">
        <v>2256</v>
      </c>
      <c r="D1330" s="37" t="s">
        <v>2726</v>
      </c>
      <c r="E1330" s="35">
        <v>9.3000000000000007</v>
      </c>
    </row>
    <row r="1331" spans="1:5" customFormat="1" ht="33.75" x14ac:dyDescent="0.25">
      <c r="A1331" s="31"/>
      <c r="B1331" s="32" t="s">
        <v>2727</v>
      </c>
      <c r="C1331" s="36" t="s">
        <v>2256</v>
      </c>
      <c r="D1331" s="37" t="s">
        <v>2728</v>
      </c>
      <c r="E1331" s="35">
        <v>29.1</v>
      </c>
    </row>
    <row r="1332" spans="1:5" customFormat="1" x14ac:dyDescent="0.25">
      <c r="A1332" s="192"/>
      <c r="B1332" s="32" t="s">
        <v>2729</v>
      </c>
      <c r="C1332" s="36" t="s">
        <v>2256</v>
      </c>
      <c r="D1332" s="37" t="s">
        <v>2730</v>
      </c>
      <c r="E1332" s="35">
        <v>7.9</v>
      </c>
    </row>
    <row r="1333" spans="1:5" customFormat="1" x14ac:dyDescent="0.25">
      <c r="A1333" s="192"/>
      <c r="B1333" s="32" t="s">
        <v>2731</v>
      </c>
      <c r="C1333" s="36" t="s">
        <v>2256</v>
      </c>
      <c r="D1333" s="37" t="s">
        <v>2732</v>
      </c>
      <c r="E1333" s="35">
        <v>22.400000000000002</v>
      </c>
    </row>
    <row r="1334" spans="1:5" customFormat="1" x14ac:dyDescent="0.25">
      <c r="A1334" s="192"/>
      <c r="B1334" s="32" t="s">
        <v>2733</v>
      </c>
      <c r="C1334" s="36" t="s">
        <v>2256</v>
      </c>
      <c r="D1334" s="37" t="s">
        <v>2734</v>
      </c>
      <c r="E1334" s="35">
        <v>18.5</v>
      </c>
    </row>
    <row r="1335" spans="1:5" customFormat="1" x14ac:dyDescent="0.25">
      <c r="A1335" s="18"/>
      <c r="B1335" s="18" t="s">
        <v>2735</v>
      </c>
      <c r="C1335" s="38" t="s">
        <v>2256</v>
      </c>
      <c r="D1335" s="39" t="s">
        <v>2736</v>
      </c>
      <c r="E1335" s="21">
        <v>16</v>
      </c>
    </row>
    <row r="1336" spans="1:5" customFormat="1" ht="22.5" x14ac:dyDescent="0.25">
      <c r="A1336" s="31"/>
      <c r="B1336" s="192" t="s">
        <v>2737</v>
      </c>
      <c r="C1336" s="36" t="s">
        <v>2256</v>
      </c>
      <c r="D1336" s="200" t="s">
        <v>2738</v>
      </c>
      <c r="E1336" s="35">
        <v>13.600000000000001</v>
      </c>
    </row>
    <row r="1337" spans="1:5" customFormat="1" ht="22.5" x14ac:dyDescent="0.25">
      <c r="A1337" s="31"/>
      <c r="B1337" s="192" t="s">
        <v>2739</v>
      </c>
      <c r="C1337" s="36" t="s">
        <v>2256</v>
      </c>
      <c r="D1337" s="200" t="s">
        <v>2740</v>
      </c>
      <c r="E1337" s="35">
        <v>23.700000000000003</v>
      </c>
    </row>
    <row r="1338" spans="1:5" customFormat="1" x14ac:dyDescent="0.25">
      <c r="A1338" s="192"/>
      <c r="B1338" s="194" t="s">
        <v>2741</v>
      </c>
      <c r="C1338" s="36" t="s">
        <v>2256</v>
      </c>
      <c r="D1338" s="200" t="s">
        <v>2742</v>
      </c>
      <c r="E1338" s="35">
        <v>8</v>
      </c>
    </row>
    <row r="1339" spans="1:5" customFormat="1" x14ac:dyDescent="0.25">
      <c r="A1339" s="192"/>
      <c r="B1339" s="194" t="s">
        <v>2743</v>
      </c>
      <c r="C1339" s="36" t="s">
        <v>2256</v>
      </c>
      <c r="D1339" s="200" t="s">
        <v>2744</v>
      </c>
      <c r="E1339" s="35">
        <v>9.4</v>
      </c>
    </row>
    <row r="1340" spans="1:5" customFormat="1" x14ac:dyDescent="0.25">
      <c r="A1340" s="192"/>
      <c r="B1340" s="32" t="s">
        <v>2745</v>
      </c>
      <c r="C1340" s="36" t="s">
        <v>2256</v>
      </c>
      <c r="D1340" s="37" t="s">
        <v>2746</v>
      </c>
      <c r="E1340" s="35">
        <v>17.900000000000002</v>
      </c>
    </row>
    <row r="1341" spans="1:5" customFormat="1" x14ac:dyDescent="0.25">
      <c r="A1341" s="192"/>
      <c r="B1341" s="32" t="s">
        <v>2747</v>
      </c>
      <c r="C1341" s="36" t="s">
        <v>2256</v>
      </c>
      <c r="D1341" s="37" t="s">
        <v>2748</v>
      </c>
      <c r="E1341" s="35">
        <v>6.9</v>
      </c>
    </row>
    <row r="1342" spans="1:5" customFormat="1" x14ac:dyDescent="0.25">
      <c r="A1342" s="192"/>
      <c r="B1342" s="32" t="s">
        <v>2749</v>
      </c>
      <c r="C1342" s="36" t="s">
        <v>2256</v>
      </c>
      <c r="D1342" s="37" t="s">
        <v>2750</v>
      </c>
      <c r="E1342" s="35">
        <v>5.5</v>
      </c>
    </row>
    <row r="1343" spans="1:5" customFormat="1" x14ac:dyDescent="0.25">
      <c r="A1343" s="192"/>
      <c r="B1343" s="32" t="s">
        <v>2751</v>
      </c>
      <c r="C1343" s="36" t="s">
        <v>2256</v>
      </c>
      <c r="D1343" s="37" t="s">
        <v>2752</v>
      </c>
      <c r="E1343" s="35">
        <v>11.700000000000001</v>
      </c>
    </row>
    <row r="1344" spans="1:5" customFormat="1" x14ac:dyDescent="0.25">
      <c r="A1344" s="192"/>
      <c r="B1344" s="194" t="s">
        <v>2753</v>
      </c>
      <c r="C1344" s="36" t="s">
        <v>2256</v>
      </c>
      <c r="D1344" s="200" t="s">
        <v>2754</v>
      </c>
      <c r="E1344" s="35">
        <v>5.3000000000000007</v>
      </c>
    </row>
    <row r="1345" spans="1:5" customFormat="1" x14ac:dyDescent="0.25">
      <c r="A1345" s="192"/>
      <c r="B1345" s="194" t="s">
        <v>2755</v>
      </c>
      <c r="C1345" s="36" t="s">
        <v>2256</v>
      </c>
      <c r="D1345" s="200" t="s">
        <v>2756</v>
      </c>
      <c r="E1345" s="35">
        <v>3.6</v>
      </c>
    </row>
    <row r="1346" spans="1:5" customFormat="1" x14ac:dyDescent="0.25">
      <c r="A1346" s="192"/>
      <c r="B1346" s="32" t="s">
        <v>2757</v>
      </c>
      <c r="C1346" s="36" t="s">
        <v>2256</v>
      </c>
      <c r="D1346" s="37" t="s">
        <v>2758</v>
      </c>
      <c r="E1346" s="35">
        <v>1.1000000000000001</v>
      </c>
    </row>
    <row r="1347" spans="1:5" customFormat="1" x14ac:dyDescent="0.25">
      <c r="A1347" s="192"/>
      <c r="B1347" s="194" t="s">
        <v>2759</v>
      </c>
      <c r="C1347" s="36" t="s">
        <v>2256</v>
      </c>
      <c r="D1347" s="200" t="s">
        <v>2760</v>
      </c>
      <c r="E1347" s="35">
        <v>8.1</v>
      </c>
    </row>
    <row r="1348" spans="1:5" customFormat="1" x14ac:dyDescent="0.25">
      <c r="A1348" s="18"/>
      <c r="B1348" s="18" t="s">
        <v>2761</v>
      </c>
      <c r="C1348" s="38" t="s">
        <v>2256</v>
      </c>
      <c r="D1348" s="39" t="s">
        <v>2762</v>
      </c>
      <c r="E1348" s="21">
        <v>12.600000000000001</v>
      </c>
    </row>
    <row r="1349" spans="1:5" customFormat="1" x14ac:dyDescent="0.25">
      <c r="A1349" s="192"/>
      <c r="B1349" s="32" t="s">
        <v>2763</v>
      </c>
      <c r="C1349" s="36" t="s">
        <v>2256</v>
      </c>
      <c r="D1349" s="37" t="s">
        <v>2764</v>
      </c>
      <c r="E1349" s="35">
        <v>11.5</v>
      </c>
    </row>
    <row r="1350" spans="1:5" customFormat="1" x14ac:dyDescent="0.25">
      <c r="A1350" s="192"/>
      <c r="B1350" s="32" t="s">
        <v>2765</v>
      </c>
      <c r="C1350" s="36" t="s">
        <v>2256</v>
      </c>
      <c r="D1350" s="37" t="s">
        <v>2766</v>
      </c>
      <c r="E1350" s="35">
        <v>11.5</v>
      </c>
    </row>
    <row r="1351" spans="1:5" customFormat="1" x14ac:dyDescent="0.25">
      <c r="A1351" s="192"/>
      <c r="B1351" s="192" t="s">
        <v>2767</v>
      </c>
      <c r="C1351" s="36" t="s">
        <v>2256</v>
      </c>
      <c r="D1351" s="200" t="s">
        <v>2768</v>
      </c>
      <c r="E1351" s="35">
        <v>24.900000000000002</v>
      </c>
    </row>
    <row r="1352" spans="1:5" customFormat="1" ht="22.5" x14ac:dyDescent="0.25">
      <c r="A1352" s="192"/>
      <c r="B1352" s="32" t="s">
        <v>2769</v>
      </c>
      <c r="C1352" s="36" t="s">
        <v>2256</v>
      </c>
      <c r="D1352" s="37" t="s">
        <v>2770</v>
      </c>
      <c r="E1352" s="35">
        <v>6.8000000000000007</v>
      </c>
    </row>
    <row r="1353" spans="1:5" customFormat="1" x14ac:dyDescent="0.25">
      <c r="A1353" s="192"/>
      <c r="B1353" s="32" t="s">
        <v>2771</v>
      </c>
      <c r="C1353" s="36" t="s">
        <v>2256</v>
      </c>
      <c r="D1353" s="37" t="s">
        <v>2772</v>
      </c>
      <c r="E1353" s="35">
        <v>1.1000000000000001</v>
      </c>
    </row>
    <row r="1354" spans="1:5" customFormat="1" x14ac:dyDescent="0.25">
      <c r="A1354" s="18"/>
      <c r="B1354" s="18" t="s">
        <v>2773</v>
      </c>
      <c r="C1354" s="38" t="s">
        <v>2256</v>
      </c>
      <c r="D1354" s="39" t="s">
        <v>2774</v>
      </c>
      <c r="E1354" s="21">
        <v>2.7</v>
      </c>
    </row>
    <row r="1355" spans="1:5" customFormat="1" x14ac:dyDescent="0.25">
      <c r="A1355" s="18"/>
      <c r="B1355" s="18" t="s">
        <v>2775</v>
      </c>
      <c r="C1355" s="38" t="s">
        <v>2256</v>
      </c>
      <c r="D1355" s="39" t="s">
        <v>2776</v>
      </c>
      <c r="E1355" s="21">
        <v>9.9</v>
      </c>
    </row>
    <row r="1356" spans="1:5" customFormat="1" x14ac:dyDescent="0.25">
      <c r="A1356" s="31"/>
      <c r="B1356" s="192" t="s">
        <v>2777</v>
      </c>
      <c r="C1356" s="36" t="s">
        <v>2256</v>
      </c>
      <c r="D1356" s="200" t="s">
        <v>2778</v>
      </c>
      <c r="E1356" s="35">
        <v>6.5</v>
      </c>
    </row>
    <row r="1357" spans="1:5" customFormat="1" x14ac:dyDescent="0.25">
      <c r="A1357" s="31"/>
      <c r="B1357" s="192" t="s">
        <v>2779</v>
      </c>
      <c r="C1357" s="36" t="s">
        <v>2256</v>
      </c>
      <c r="D1357" s="200" t="s">
        <v>2780</v>
      </c>
      <c r="E1357" s="35">
        <v>6.5</v>
      </c>
    </row>
    <row r="1358" spans="1:5" customFormat="1" x14ac:dyDescent="0.25">
      <c r="A1358" s="31"/>
      <c r="B1358" s="192" t="s">
        <v>2781</v>
      </c>
      <c r="C1358" s="36" t="s">
        <v>2256</v>
      </c>
      <c r="D1358" s="200" t="s">
        <v>2782</v>
      </c>
      <c r="E1358" s="35">
        <v>6.5</v>
      </c>
    </row>
    <row r="1359" spans="1:5" customFormat="1" x14ac:dyDescent="0.25">
      <c r="A1359" s="31"/>
      <c r="B1359" s="192" t="s">
        <v>2783</v>
      </c>
      <c r="C1359" s="36" t="s">
        <v>2256</v>
      </c>
      <c r="D1359" s="200" t="s">
        <v>2784</v>
      </c>
      <c r="E1359" s="35">
        <v>6.5</v>
      </c>
    </row>
    <row r="1360" spans="1:5" customFormat="1" ht="22.5" x14ac:dyDescent="0.25">
      <c r="A1360" s="192"/>
      <c r="B1360" s="32" t="s">
        <v>2785</v>
      </c>
      <c r="C1360" s="36" t="s">
        <v>2256</v>
      </c>
      <c r="D1360" s="37" t="s">
        <v>2786</v>
      </c>
      <c r="E1360" s="35">
        <v>4.1000000000000005</v>
      </c>
    </row>
    <row r="1361" spans="1:5" customFormat="1" x14ac:dyDescent="0.25">
      <c r="A1361" s="192"/>
      <c r="B1361" s="32" t="s">
        <v>2787</v>
      </c>
      <c r="C1361" s="36" t="s">
        <v>2256</v>
      </c>
      <c r="D1361" s="37" t="s">
        <v>2788</v>
      </c>
      <c r="E1361" s="35">
        <v>6.8000000000000007</v>
      </c>
    </row>
    <row r="1362" spans="1:5" customFormat="1" x14ac:dyDescent="0.25">
      <c r="A1362" s="192"/>
      <c r="B1362" s="192" t="s">
        <v>2789</v>
      </c>
      <c r="C1362" s="36" t="s">
        <v>2256</v>
      </c>
      <c r="D1362" s="205" t="s">
        <v>2790</v>
      </c>
      <c r="E1362" s="35">
        <v>13.5</v>
      </c>
    </row>
    <row r="1363" spans="1:5" customFormat="1" x14ac:dyDescent="0.25">
      <c r="A1363" s="192"/>
      <c r="B1363" s="32" t="s">
        <v>2791</v>
      </c>
      <c r="C1363" s="36" t="s">
        <v>2256</v>
      </c>
      <c r="D1363" s="37" t="s">
        <v>2792</v>
      </c>
      <c r="E1363" s="35">
        <v>4.3</v>
      </c>
    </row>
    <row r="1364" spans="1:5" customFormat="1" x14ac:dyDescent="0.25">
      <c r="A1364" s="192"/>
      <c r="B1364" s="192" t="s">
        <v>2793</v>
      </c>
      <c r="C1364" s="36" t="s">
        <v>2256</v>
      </c>
      <c r="D1364" s="200" t="s">
        <v>2794</v>
      </c>
      <c r="E1364" s="35">
        <v>18.600000000000001</v>
      </c>
    </row>
    <row r="1365" spans="1:5" customFormat="1" x14ac:dyDescent="0.25">
      <c r="A1365" s="31"/>
      <c r="B1365" s="192" t="s">
        <v>2795</v>
      </c>
      <c r="C1365" s="36" t="s">
        <v>2256</v>
      </c>
      <c r="D1365" s="200" t="s">
        <v>2796</v>
      </c>
      <c r="E1365" s="35">
        <v>22.1</v>
      </c>
    </row>
    <row r="1366" spans="1:5" customFormat="1" x14ac:dyDescent="0.25">
      <c r="A1366" s="31"/>
      <c r="B1366" s="192" t="s">
        <v>2797</v>
      </c>
      <c r="C1366" s="36" t="s">
        <v>2256</v>
      </c>
      <c r="D1366" s="200" t="s">
        <v>2798</v>
      </c>
      <c r="E1366" s="35">
        <v>22.1</v>
      </c>
    </row>
    <row r="1367" spans="1:5" customFormat="1" x14ac:dyDescent="0.25">
      <c r="A1367" s="192"/>
      <c r="B1367" s="192" t="s">
        <v>2799</v>
      </c>
      <c r="C1367" s="36" t="s">
        <v>2256</v>
      </c>
      <c r="D1367" s="200" t="s">
        <v>2800</v>
      </c>
      <c r="E1367" s="35">
        <v>15.5</v>
      </c>
    </row>
    <row r="1368" spans="1:5" customFormat="1" x14ac:dyDescent="0.25">
      <c r="A1368" s="192"/>
      <c r="B1368" s="32" t="s">
        <v>2801</v>
      </c>
      <c r="C1368" s="36" t="s">
        <v>2256</v>
      </c>
      <c r="D1368" s="37" t="s">
        <v>2802</v>
      </c>
      <c r="E1368" s="35">
        <v>22.8</v>
      </c>
    </row>
    <row r="1369" spans="1:5" customFormat="1" x14ac:dyDescent="0.25">
      <c r="A1369" s="192"/>
      <c r="B1369" s="32" t="s">
        <v>2803</v>
      </c>
      <c r="C1369" s="36" t="s">
        <v>2256</v>
      </c>
      <c r="D1369" s="37" t="s">
        <v>2804</v>
      </c>
      <c r="E1369" s="35">
        <v>6.1000000000000005</v>
      </c>
    </row>
    <row r="1370" spans="1:5" customFormat="1" x14ac:dyDescent="0.25">
      <c r="A1370" s="192"/>
      <c r="B1370" s="32" t="s">
        <v>2805</v>
      </c>
      <c r="C1370" s="36" t="s">
        <v>2256</v>
      </c>
      <c r="D1370" s="37" t="s">
        <v>2806</v>
      </c>
      <c r="E1370" s="35">
        <v>1.1000000000000001</v>
      </c>
    </row>
    <row r="1371" spans="1:5" customFormat="1" x14ac:dyDescent="0.25">
      <c r="A1371" s="192"/>
      <c r="B1371" s="192" t="s">
        <v>2807</v>
      </c>
      <c r="C1371" s="36" t="s">
        <v>2256</v>
      </c>
      <c r="D1371" s="200" t="s">
        <v>2808</v>
      </c>
      <c r="E1371" s="35">
        <v>6</v>
      </c>
    </row>
    <row r="1372" spans="1:5" customFormat="1" x14ac:dyDescent="0.25">
      <c r="A1372" s="31"/>
      <c r="B1372" s="192" t="s">
        <v>2809</v>
      </c>
      <c r="C1372" s="36" t="s">
        <v>2256</v>
      </c>
      <c r="D1372" s="200" t="s">
        <v>2810</v>
      </c>
      <c r="E1372" s="35">
        <v>16.900000000000002</v>
      </c>
    </row>
    <row r="1373" spans="1:5" customFormat="1" x14ac:dyDescent="0.25">
      <c r="A1373" s="18"/>
      <c r="B1373" s="18" t="s">
        <v>2811</v>
      </c>
      <c r="C1373" s="38" t="s">
        <v>2256</v>
      </c>
      <c r="D1373" s="39" t="s">
        <v>2812</v>
      </c>
      <c r="E1373" s="21">
        <v>5.5</v>
      </c>
    </row>
    <row r="1374" spans="1:5" customFormat="1" x14ac:dyDescent="0.25">
      <c r="A1374" s="18"/>
      <c r="B1374" s="18" t="s">
        <v>2813</v>
      </c>
      <c r="C1374" s="38" t="s">
        <v>2256</v>
      </c>
      <c r="D1374" s="39" t="s">
        <v>2814</v>
      </c>
      <c r="E1374" s="21">
        <v>10</v>
      </c>
    </row>
    <row r="1375" spans="1:5" customFormat="1" x14ac:dyDescent="0.25">
      <c r="A1375" s="31"/>
      <c r="B1375" s="192" t="s">
        <v>2815</v>
      </c>
      <c r="C1375" s="36" t="s">
        <v>2256</v>
      </c>
      <c r="D1375" s="200" t="s">
        <v>2816</v>
      </c>
      <c r="E1375" s="35">
        <v>1.8</v>
      </c>
    </row>
    <row r="1376" spans="1:5" customFormat="1" x14ac:dyDescent="0.25">
      <c r="A1376" s="192"/>
      <c r="B1376" s="192" t="s">
        <v>2817</v>
      </c>
      <c r="C1376" s="36" t="s">
        <v>2256</v>
      </c>
      <c r="D1376" s="206" t="s">
        <v>2818</v>
      </c>
      <c r="E1376" s="35">
        <v>0.8</v>
      </c>
    </row>
    <row r="1377" spans="1:5" customFormat="1" x14ac:dyDescent="0.25">
      <c r="A1377" s="192"/>
      <c r="B1377" s="192" t="s">
        <v>2819</v>
      </c>
      <c r="C1377" s="36" t="s">
        <v>2256</v>
      </c>
      <c r="D1377" s="200" t="s">
        <v>2820</v>
      </c>
      <c r="E1377" s="35">
        <v>9.7000000000000011</v>
      </c>
    </row>
    <row r="1378" spans="1:5" customFormat="1" x14ac:dyDescent="0.25">
      <c r="A1378" s="192"/>
      <c r="B1378" s="32" t="s">
        <v>2821</v>
      </c>
      <c r="C1378" s="36" t="s">
        <v>2256</v>
      </c>
      <c r="D1378" s="37" t="s">
        <v>2822</v>
      </c>
      <c r="E1378" s="35">
        <v>11.5</v>
      </c>
    </row>
    <row r="1379" spans="1:5" customFormat="1" x14ac:dyDescent="0.25">
      <c r="A1379" s="192"/>
      <c r="B1379" s="32" t="s">
        <v>2823</v>
      </c>
      <c r="C1379" s="36" t="s">
        <v>2256</v>
      </c>
      <c r="D1379" s="37" t="s">
        <v>2824</v>
      </c>
      <c r="E1379" s="35">
        <v>13.9</v>
      </c>
    </row>
    <row r="1380" spans="1:5" customFormat="1" x14ac:dyDescent="0.25">
      <c r="A1380" s="192"/>
      <c r="B1380" s="32" t="s">
        <v>2825</v>
      </c>
      <c r="C1380" s="36" t="s">
        <v>2256</v>
      </c>
      <c r="D1380" s="37" t="s">
        <v>2826</v>
      </c>
      <c r="E1380" s="35">
        <v>13.8</v>
      </c>
    </row>
    <row r="1381" spans="1:5" customFormat="1" x14ac:dyDescent="0.25">
      <c r="A1381" s="31"/>
      <c r="B1381" s="192" t="s">
        <v>5933</v>
      </c>
      <c r="C1381" s="33" t="s">
        <v>2256</v>
      </c>
      <c r="D1381" s="202" t="s">
        <v>2829</v>
      </c>
      <c r="E1381" s="35">
        <v>14.8</v>
      </c>
    </row>
    <row r="1382" spans="1:5" customFormat="1" ht="56.25" x14ac:dyDescent="0.25">
      <c r="A1382" s="31"/>
      <c r="B1382" s="192" t="s">
        <v>2827</v>
      </c>
      <c r="C1382" s="36" t="s">
        <v>2256</v>
      </c>
      <c r="D1382" s="200" t="s">
        <v>2828</v>
      </c>
      <c r="E1382" s="35">
        <v>13.5</v>
      </c>
    </row>
    <row r="1383" spans="1:5" customFormat="1" x14ac:dyDescent="0.25">
      <c r="A1383" s="192"/>
      <c r="B1383" s="32" t="s">
        <v>2830</v>
      </c>
      <c r="C1383" s="36" t="s">
        <v>2256</v>
      </c>
      <c r="D1383" s="37" t="s">
        <v>2831</v>
      </c>
      <c r="E1383" s="35">
        <v>11.5</v>
      </c>
    </row>
    <row r="1384" spans="1:5" customFormat="1" x14ac:dyDescent="0.25">
      <c r="A1384" s="192"/>
      <c r="B1384" s="192" t="s">
        <v>2832</v>
      </c>
      <c r="C1384" s="36" t="s">
        <v>2256</v>
      </c>
      <c r="D1384" s="200" t="s">
        <v>2833</v>
      </c>
      <c r="E1384" s="35">
        <v>20.5</v>
      </c>
    </row>
    <row r="1385" spans="1:5" customFormat="1" x14ac:dyDescent="0.25">
      <c r="A1385" s="192"/>
      <c r="B1385" s="32" t="s">
        <v>2834</v>
      </c>
      <c r="C1385" s="36" t="s">
        <v>2256</v>
      </c>
      <c r="D1385" s="37" t="s">
        <v>2835</v>
      </c>
      <c r="E1385" s="35">
        <v>13.8</v>
      </c>
    </row>
    <row r="1386" spans="1:5" customFormat="1" x14ac:dyDescent="0.25">
      <c r="A1386" s="192"/>
      <c r="B1386" s="32" t="s">
        <v>2836</v>
      </c>
      <c r="C1386" s="36" t="s">
        <v>2256</v>
      </c>
      <c r="D1386" s="37" t="s">
        <v>2837</v>
      </c>
      <c r="E1386" s="35">
        <v>3.5</v>
      </c>
    </row>
    <row r="1387" spans="1:5" customFormat="1" x14ac:dyDescent="0.25">
      <c r="A1387" s="192"/>
      <c r="B1387" s="32" t="s">
        <v>2838</v>
      </c>
      <c r="C1387" s="36" t="s">
        <v>2256</v>
      </c>
      <c r="D1387" s="37" t="s">
        <v>2839</v>
      </c>
      <c r="E1387" s="35">
        <v>4.5</v>
      </c>
    </row>
    <row r="1388" spans="1:5" customFormat="1" x14ac:dyDescent="0.25">
      <c r="A1388" s="31"/>
      <c r="B1388" s="32" t="s">
        <v>2840</v>
      </c>
      <c r="C1388" s="36" t="s">
        <v>2256</v>
      </c>
      <c r="D1388" s="37" t="s">
        <v>2841</v>
      </c>
      <c r="E1388" s="35">
        <v>11.9</v>
      </c>
    </row>
    <row r="1389" spans="1:5" customFormat="1" x14ac:dyDescent="0.25">
      <c r="A1389" s="18"/>
      <c r="B1389" s="18" t="s">
        <v>2842</v>
      </c>
      <c r="C1389" s="38" t="s">
        <v>2256</v>
      </c>
      <c r="D1389" s="39" t="s">
        <v>2843</v>
      </c>
      <c r="E1389" s="21">
        <v>19.600000000000001</v>
      </c>
    </row>
    <row r="1390" spans="1:5" customFormat="1" ht="45" x14ac:dyDescent="0.25">
      <c r="A1390" s="192"/>
      <c r="B1390" s="194" t="s">
        <v>2844</v>
      </c>
      <c r="C1390" s="36" t="s">
        <v>2256</v>
      </c>
      <c r="D1390" s="207" t="s">
        <v>2845</v>
      </c>
      <c r="E1390" s="35">
        <v>25.400000000000002</v>
      </c>
    </row>
    <row r="1391" spans="1:5" customFormat="1" x14ac:dyDescent="0.25">
      <c r="A1391" s="192"/>
      <c r="B1391" s="32" t="s">
        <v>2846</v>
      </c>
      <c r="C1391" s="36" t="s">
        <v>2256</v>
      </c>
      <c r="D1391" s="37" t="s">
        <v>2847</v>
      </c>
      <c r="E1391" s="35">
        <v>2.8000000000000003</v>
      </c>
    </row>
    <row r="1392" spans="1:5" customFormat="1" x14ac:dyDescent="0.25">
      <c r="A1392" s="192"/>
      <c r="B1392" s="32" t="s">
        <v>2848</v>
      </c>
      <c r="C1392" s="36" t="s">
        <v>2256</v>
      </c>
      <c r="D1392" s="37" t="s">
        <v>2849</v>
      </c>
      <c r="E1392" s="35">
        <v>13.8</v>
      </c>
    </row>
    <row r="1393" spans="1:5" customFormat="1" x14ac:dyDescent="0.25">
      <c r="A1393" s="192"/>
      <c r="B1393" s="194" t="s">
        <v>2850</v>
      </c>
      <c r="C1393" s="36" t="s">
        <v>2256</v>
      </c>
      <c r="D1393" s="208" t="s">
        <v>2851</v>
      </c>
      <c r="E1393" s="35">
        <v>13.5</v>
      </c>
    </row>
    <row r="1394" spans="1:5" customFormat="1" x14ac:dyDescent="0.25">
      <c r="A1394" s="192"/>
      <c r="B1394" s="32" t="s">
        <v>2852</v>
      </c>
      <c r="C1394" s="36" t="s">
        <v>2256</v>
      </c>
      <c r="D1394" s="37" t="s">
        <v>2853</v>
      </c>
      <c r="E1394" s="35">
        <v>1.1000000000000001</v>
      </c>
    </row>
    <row r="1395" spans="1:5" customFormat="1" x14ac:dyDescent="0.25">
      <c r="A1395" s="192"/>
      <c r="B1395" s="32" t="s">
        <v>2854</v>
      </c>
      <c r="C1395" s="36" t="s">
        <v>2256</v>
      </c>
      <c r="D1395" s="37" t="s">
        <v>2855</v>
      </c>
      <c r="E1395" s="35">
        <v>1.4000000000000001</v>
      </c>
    </row>
    <row r="1396" spans="1:5" customFormat="1" x14ac:dyDescent="0.25">
      <c r="A1396" s="192"/>
      <c r="B1396" s="203" t="s">
        <v>2856</v>
      </c>
      <c r="C1396" s="36" t="s">
        <v>2256</v>
      </c>
      <c r="D1396" s="200" t="s">
        <v>2857</v>
      </c>
      <c r="E1396" s="35">
        <v>3.4000000000000004</v>
      </c>
    </row>
    <row r="1397" spans="1:5" customFormat="1" x14ac:dyDescent="0.25">
      <c r="A1397" s="192"/>
      <c r="B1397" s="203" t="s">
        <v>2858</v>
      </c>
      <c r="C1397" s="36" t="s">
        <v>2256</v>
      </c>
      <c r="D1397" s="200" t="s">
        <v>2859</v>
      </c>
      <c r="E1397" s="35">
        <v>0.70000000000000007</v>
      </c>
    </row>
    <row r="1398" spans="1:5" customFormat="1" x14ac:dyDescent="0.25">
      <c r="A1398" s="192"/>
      <c r="B1398" s="32" t="s">
        <v>2860</v>
      </c>
      <c r="C1398" s="36" t="s">
        <v>2256</v>
      </c>
      <c r="D1398" s="37" t="s">
        <v>2861</v>
      </c>
      <c r="E1398" s="35">
        <v>20.6</v>
      </c>
    </row>
    <row r="1399" spans="1:5" customFormat="1" x14ac:dyDescent="0.25">
      <c r="A1399" s="31"/>
      <c r="B1399" s="32" t="s">
        <v>2862</v>
      </c>
      <c r="C1399" s="36" t="s">
        <v>2256</v>
      </c>
      <c r="D1399" s="37" t="s">
        <v>2863</v>
      </c>
      <c r="E1399" s="35">
        <v>39.6</v>
      </c>
    </row>
    <row r="1400" spans="1:5" customFormat="1" x14ac:dyDescent="0.25">
      <c r="A1400" s="31"/>
      <c r="B1400" s="209" t="s">
        <v>2864</v>
      </c>
      <c r="C1400" s="36" t="s">
        <v>2256</v>
      </c>
      <c r="D1400" s="200" t="s">
        <v>2865</v>
      </c>
      <c r="E1400" s="35">
        <v>3</v>
      </c>
    </row>
    <row r="1401" spans="1:5" customFormat="1" x14ac:dyDescent="0.25">
      <c r="A1401" s="31"/>
      <c r="B1401" s="209" t="s">
        <v>2866</v>
      </c>
      <c r="C1401" s="36" t="s">
        <v>2256</v>
      </c>
      <c r="D1401" s="200" t="s">
        <v>2867</v>
      </c>
      <c r="E1401" s="35">
        <v>2.7</v>
      </c>
    </row>
    <row r="1402" spans="1:5" customFormat="1" x14ac:dyDescent="0.25">
      <c r="A1402" s="31"/>
      <c r="B1402" s="192" t="s">
        <v>2868</v>
      </c>
      <c r="C1402" s="36" t="s">
        <v>2256</v>
      </c>
      <c r="D1402" s="200" t="s">
        <v>2869</v>
      </c>
      <c r="E1402" s="35">
        <v>19.8</v>
      </c>
    </row>
    <row r="1403" spans="1:5" customFormat="1" x14ac:dyDescent="0.25">
      <c r="A1403" s="192"/>
      <c r="B1403" s="32" t="s">
        <v>2870</v>
      </c>
      <c r="C1403" s="36" t="s">
        <v>2256</v>
      </c>
      <c r="D1403" s="37" t="s">
        <v>2871</v>
      </c>
      <c r="E1403" s="35">
        <v>9.3000000000000007</v>
      </c>
    </row>
    <row r="1404" spans="1:5" customFormat="1" x14ac:dyDescent="0.25">
      <c r="A1404" s="192"/>
      <c r="B1404" s="32" t="s">
        <v>2872</v>
      </c>
      <c r="C1404" s="36" t="s">
        <v>2256</v>
      </c>
      <c r="D1404" s="37" t="s">
        <v>2873</v>
      </c>
      <c r="E1404" s="35">
        <v>9.3000000000000007</v>
      </c>
    </row>
    <row r="1405" spans="1:5" customFormat="1" x14ac:dyDescent="0.25">
      <c r="A1405" s="192"/>
      <c r="B1405" s="194" t="s">
        <v>2874</v>
      </c>
      <c r="C1405" s="36" t="s">
        <v>2256</v>
      </c>
      <c r="D1405" s="200" t="s">
        <v>2875</v>
      </c>
      <c r="E1405" s="35">
        <v>5.3000000000000007</v>
      </c>
    </row>
    <row r="1406" spans="1:5" customFormat="1" x14ac:dyDescent="0.25">
      <c r="A1406" s="192"/>
      <c r="B1406" s="32" t="s">
        <v>2876</v>
      </c>
      <c r="C1406" s="36" t="s">
        <v>2256</v>
      </c>
      <c r="D1406" s="37" t="s">
        <v>2877</v>
      </c>
      <c r="E1406" s="35">
        <v>5.5</v>
      </c>
    </row>
    <row r="1407" spans="1:5" customFormat="1" x14ac:dyDescent="0.25">
      <c r="A1407" s="192"/>
      <c r="B1407" s="194" t="s">
        <v>2878</v>
      </c>
      <c r="C1407" s="36" t="s">
        <v>2256</v>
      </c>
      <c r="D1407" s="200" t="s">
        <v>2879</v>
      </c>
      <c r="E1407" s="35">
        <v>7.5</v>
      </c>
    </row>
    <row r="1408" spans="1:5" customFormat="1" x14ac:dyDescent="0.25">
      <c r="A1408" s="192"/>
      <c r="B1408" s="32" t="s">
        <v>2880</v>
      </c>
      <c r="C1408" s="36" t="s">
        <v>2256</v>
      </c>
      <c r="D1408" s="37" t="s">
        <v>2881</v>
      </c>
      <c r="E1408" s="35">
        <v>6.3000000000000007</v>
      </c>
    </row>
    <row r="1409" spans="1:194" customFormat="1" x14ac:dyDescent="0.25">
      <c r="A1409" s="192"/>
      <c r="B1409" s="194" t="s">
        <v>2882</v>
      </c>
      <c r="C1409" s="36" t="s">
        <v>2256</v>
      </c>
      <c r="D1409" s="206" t="s">
        <v>2883</v>
      </c>
      <c r="E1409" s="35">
        <v>11.200000000000001</v>
      </c>
    </row>
    <row r="1410" spans="1:194" customFormat="1" x14ac:dyDescent="0.25">
      <c r="A1410" s="192"/>
      <c r="B1410" s="194" t="s">
        <v>2884</v>
      </c>
      <c r="C1410" s="36" t="s">
        <v>2256</v>
      </c>
      <c r="D1410" s="200" t="s">
        <v>2885</v>
      </c>
      <c r="E1410" s="35">
        <v>4.1000000000000005</v>
      </c>
    </row>
    <row r="1411" spans="1:194" customFormat="1" x14ac:dyDescent="0.25">
      <c r="A1411" s="192"/>
      <c r="B1411" s="194" t="s">
        <v>2886</v>
      </c>
      <c r="C1411" s="36" t="s">
        <v>2256</v>
      </c>
      <c r="D1411" s="206" t="s">
        <v>2887</v>
      </c>
      <c r="E1411" s="35">
        <v>6</v>
      </c>
    </row>
    <row r="1412" spans="1:194" x14ac:dyDescent="0.25">
      <c r="A1412" s="192"/>
      <c r="B1412" s="194" t="s">
        <v>2888</v>
      </c>
      <c r="C1412" s="36" t="s">
        <v>2256</v>
      </c>
      <c r="D1412" s="195" t="s">
        <v>2889</v>
      </c>
      <c r="E1412" s="35">
        <v>3.7</v>
      </c>
    </row>
    <row r="1413" spans="1:194" x14ac:dyDescent="0.25">
      <c r="A1413" s="192"/>
      <c r="B1413" s="32" t="s">
        <v>2890</v>
      </c>
      <c r="C1413" s="36" t="s">
        <v>2256</v>
      </c>
      <c r="D1413" s="37" t="s">
        <v>2891</v>
      </c>
      <c r="E1413" s="35">
        <v>10.9</v>
      </c>
    </row>
    <row r="1414" spans="1:194" x14ac:dyDescent="0.25">
      <c r="A1414" s="192"/>
      <c r="B1414" s="194" t="s">
        <v>2892</v>
      </c>
      <c r="C1414" s="36" t="s">
        <v>2256</v>
      </c>
      <c r="D1414" s="200" t="s">
        <v>2893</v>
      </c>
      <c r="E1414" s="35">
        <v>14.600000000000001</v>
      </c>
    </row>
    <row r="1415" spans="1:194" x14ac:dyDescent="0.25">
      <c r="A1415" s="192"/>
      <c r="B1415" s="32" t="s">
        <v>2894</v>
      </c>
      <c r="C1415" s="36" t="s">
        <v>2256</v>
      </c>
      <c r="D1415" s="37" t="s">
        <v>2895</v>
      </c>
      <c r="E1415" s="35">
        <v>11.100000000000001</v>
      </c>
    </row>
    <row r="1416" spans="1:194" x14ac:dyDescent="0.25">
      <c r="A1416" s="18"/>
      <c r="B1416" s="18" t="s">
        <v>2896</v>
      </c>
      <c r="C1416" s="38" t="s">
        <v>2256</v>
      </c>
      <c r="D1416" s="39" t="s">
        <v>2897</v>
      </c>
      <c r="E1416" s="21">
        <v>10.9</v>
      </c>
    </row>
    <row r="1417" spans="1:194" x14ac:dyDescent="0.25">
      <c r="A1417" s="18"/>
      <c r="B1417" s="18" t="s">
        <v>2898</v>
      </c>
      <c r="C1417" s="38" t="s">
        <v>2256</v>
      </c>
      <c r="D1417" s="39" t="s">
        <v>2899</v>
      </c>
      <c r="E1417" s="21">
        <v>10.9</v>
      </c>
    </row>
    <row r="1418" spans="1:194" x14ac:dyDescent="0.25">
      <c r="A1418" s="18"/>
      <c r="B1418" s="18" t="s">
        <v>2900</v>
      </c>
      <c r="C1418" s="38" t="s">
        <v>2256</v>
      </c>
      <c r="D1418" s="39" t="s">
        <v>2901</v>
      </c>
      <c r="E1418" s="21">
        <v>10.9</v>
      </c>
    </row>
    <row r="1419" spans="1:194" x14ac:dyDescent="0.25">
      <c r="A1419" s="18"/>
      <c r="B1419" s="18" t="s">
        <v>2902</v>
      </c>
      <c r="C1419" s="38" t="s">
        <v>2256</v>
      </c>
      <c r="D1419" s="39" t="s">
        <v>2903</v>
      </c>
      <c r="E1419" s="21">
        <v>10.9</v>
      </c>
    </row>
    <row r="1420" spans="1:194" x14ac:dyDescent="0.25">
      <c r="A1420" s="18"/>
      <c r="B1420" s="18" t="s">
        <v>2904</v>
      </c>
      <c r="C1420" s="38" t="s">
        <v>2256</v>
      </c>
      <c r="D1420" s="39" t="s">
        <v>2905</v>
      </c>
      <c r="E1420" s="21">
        <v>10.9</v>
      </c>
    </row>
    <row r="1421" spans="1:194" x14ac:dyDescent="0.25">
      <c r="A1421" s="18"/>
      <c r="B1421" s="18" t="s">
        <v>2906</v>
      </c>
      <c r="C1421" s="38" t="s">
        <v>2256</v>
      </c>
      <c r="D1421" s="39" t="s">
        <v>2907</v>
      </c>
      <c r="E1421" s="21">
        <v>10.9</v>
      </c>
    </row>
    <row r="1422" spans="1:194" x14ac:dyDescent="0.25">
      <c r="A1422" s="18"/>
      <c r="B1422" s="18" t="s">
        <v>2908</v>
      </c>
      <c r="C1422" s="38" t="s">
        <v>2256</v>
      </c>
      <c r="D1422" s="39" t="s">
        <v>2909</v>
      </c>
      <c r="E1422" s="21">
        <v>10.4</v>
      </c>
    </row>
    <row r="1423" spans="1:194" s="131" customFormat="1" x14ac:dyDescent="0.25">
      <c r="A1423" s="132"/>
      <c r="B1423" s="132" t="s">
        <v>2910</v>
      </c>
      <c r="C1423" s="157" t="s">
        <v>2256</v>
      </c>
      <c r="D1423" s="156" t="s">
        <v>2911</v>
      </c>
      <c r="E1423" s="135">
        <v>6.4</v>
      </c>
      <c r="F1423"/>
      <c r="G1423"/>
      <c r="H1423"/>
      <c r="I1423"/>
      <c r="J1423"/>
      <c r="K1423"/>
      <c r="L1423"/>
      <c r="M1423"/>
      <c r="N1423"/>
      <c r="O1423"/>
      <c r="P1423"/>
      <c r="Q1423"/>
      <c r="R1423"/>
      <c r="S1423"/>
      <c r="T1423"/>
      <c r="U1423"/>
      <c r="V1423"/>
      <c r="W1423"/>
      <c r="X1423"/>
      <c r="Y1423"/>
      <c r="Z1423"/>
      <c r="AA1423"/>
      <c r="AB1423"/>
      <c r="AC1423"/>
      <c r="AD1423"/>
      <c r="AE1423"/>
      <c r="AF1423"/>
      <c r="AG1423"/>
      <c r="AH1423"/>
      <c r="AI1423"/>
      <c r="AJ1423"/>
      <c r="AK1423"/>
      <c r="AL1423"/>
      <c r="AM1423"/>
      <c r="AN1423"/>
      <c r="AO1423"/>
      <c r="AP1423"/>
      <c r="AQ1423"/>
      <c r="AR1423"/>
      <c r="AS1423"/>
      <c r="AT1423"/>
      <c r="AU1423"/>
      <c r="AV1423"/>
      <c r="AW1423"/>
      <c r="AX1423"/>
      <c r="AY1423"/>
      <c r="AZ1423"/>
      <c r="BA1423"/>
      <c r="BB1423"/>
      <c r="BC1423"/>
      <c r="BD1423"/>
      <c r="BE1423"/>
      <c r="BF1423"/>
      <c r="BG1423"/>
      <c r="BH1423"/>
      <c r="BI1423"/>
      <c r="BJ1423"/>
      <c r="BK1423"/>
      <c r="BL1423"/>
      <c r="BM1423"/>
      <c r="BN1423"/>
      <c r="BO1423"/>
      <c r="BP1423"/>
      <c r="BQ1423"/>
      <c r="BR1423"/>
      <c r="BS1423"/>
      <c r="BT1423"/>
      <c r="BU1423"/>
      <c r="BV1423"/>
      <c r="BW1423"/>
      <c r="BX1423"/>
      <c r="BY1423"/>
      <c r="BZ1423"/>
      <c r="CA1423"/>
      <c r="CB1423"/>
      <c r="CC1423"/>
      <c r="CD1423"/>
      <c r="CE1423"/>
      <c r="CF1423"/>
      <c r="CG1423"/>
      <c r="CH1423"/>
      <c r="CI1423"/>
      <c r="CJ1423"/>
      <c r="CK1423"/>
      <c r="CL1423"/>
      <c r="CM1423"/>
      <c r="CN1423"/>
      <c r="CO1423"/>
      <c r="CP1423"/>
      <c r="CQ1423"/>
      <c r="CR1423"/>
      <c r="CS1423"/>
      <c r="CT1423"/>
      <c r="CU1423"/>
      <c r="CV1423"/>
      <c r="CW1423"/>
      <c r="CX1423"/>
      <c r="CY1423"/>
      <c r="CZ1423"/>
      <c r="DA1423"/>
      <c r="DB1423"/>
      <c r="DC1423"/>
      <c r="DD1423"/>
      <c r="DE1423"/>
      <c r="DF1423"/>
      <c r="DG1423"/>
      <c r="DH1423"/>
      <c r="DI1423"/>
      <c r="DJ1423"/>
      <c r="DK1423"/>
      <c r="DL1423"/>
      <c r="DM1423"/>
      <c r="DN1423"/>
      <c r="DO1423"/>
      <c r="DP1423"/>
      <c r="DQ1423"/>
      <c r="DR1423"/>
      <c r="DS1423"/>
      <c r="DT1423"/>
      <c r="DU1423"/>
      <c r="DV1423"/>
      <c r="DW1423"/>
      <c r="DX1423"/>
      <c r="DY1423"/>
      <c r="DZ1423"/>
      <c r="EA1423"/>
      <c r="EB1423"/>
      <c r="EC1423"/>
      <c r="ED1423"/>
      <c r="EE1423"/>
      <c r="EF1423"/>
      <c r="EG1423"/>
      <c r="EH1423"/>
      <c r="EI1423"/>
      <c r="EJ1423"/>
      <c r="EK1423"/>
      <c r="EL1423"/>
      <c r="EM1423"/>
      <c r="EN1423"/>
      <c r="EO1423"/>
      <c r="EP1423"/>
      <c r="EQ1423"/>
      <c r="ER1423"/>
      <c r="ES1423"/>
      <c r="ET1423"/>
      <c r="EU1423"/>
      <c r="EV1423"/>
      <c r="EW1423"/>
      <c r="EX1423"/>
      <c r="EY1423"/>
      <c r="EZ1423"/>
      <c r="FA1423"/>
      <c r="FB1423"/>
      <c r="FC1423"/>
      <c r="FD1423"/>
      <c r="FE1423"/>
      <c r="FF1423"/>
      <c r="FG1423"/>
      <c r="FH1423"/>
      <c r="FI1423"/>
      <c r="FJ1423"/>
      <c r="FK1423"/>
      <c r="FL1423"/>
      <c r="FM1423"/>
      <c r="FN1423"/>
      <c r="FO1423"/>
      <c r="FP1423"/>
      <c r="FQ1423"/>
      <c r="FR1423"/>
      <c r="FS1423"/>
      <c r="FT1423"/>
      <c r="FU1423"/>
      <c r="FV1423"/>
      <c r="FW1423"/>
      <c r="FX1423"/>
      <c r="FY1423"/>
      <c r="FZ1423"/>
      <c r="GA1423"/>
      <c r="GB1423"/>
      <c r="GC1423"/>
      <c r="GD1423"/>
      <c r="GE1423"/>
      <c r="GF1423"/>
      <c r="GG1423"/>
      <c r="GH1423"/>
      <c r="GI1423"/>
      <c r="GJ1423"/>
      <c r="GK1423"/>
      <c r="GL1423"/>
    </row>
    <row r="1424" spans="1:194" x14ac:dyDescent="0.25">
      <c r="A1424" s="18"/>
      <c r="B1424" s="18" t="s">
        <v>2912</v>
      </c>
      <c r="C1424" s="38" t="s">
        <v>2256</v>
      </c>
      <c r="D1424" s="39" t="s">
        <v>2913</v>
      </c>
      <c r="E1424" s="21">
        <v>9.3000000000000007</v>
      </c>
    </row>
    <row r="1425" spans="1:5" x14ac:dyDescent="0.25">
      <c r="A1425" s="18"/>
      <c r="B1425" s="18" t="s">
        <v>2914</v>
      </c>
      <c r="C1425" s="38" t="s">
        <v>2256</v>
      </c>
      <c r="D1425" s="39" t="s">
        <v>2915</v>
      </c>
      <c r="E1425" s="21">
        <v>24.400000000000002</v>
      </c>
    </row>
    <row r="1426" spans="1:5" x14ac:dyDescent="0.25">
      <c r="A1426" s="192"/>
      <c r="B1426" s="32" t="s">
        <v>2916</v>
      </c>
      <c r="C1426" s="36" t="s">
        <v>2256</v>
      </c>
      <c r="D1426" s="37" t="s">
        <v>2917</v>
      </c>
      <c r="E1426" s="35">
        <v>7.3000000000000007</v>
      </c>
    </row>
    <row r="1427" spans="1:5" x14ac:dyDescent="0.25">
      <c r="A1427" s="192"/>
      <c r="B1427" s="32" t="s">
        <v>2918</v>
      </c>
      <c r="C1427" s="36" t="s">
        <v>2256</v>
      </c>
      <c r="D1427" s="37" t="s">
        <v>2919</v>
      </c>
      <c r="E1427" s="35">
        <v>10.100000000000001</v>
      </c>
    </row>
    <row r="1428" spans="1:5" customFormat="1" x14ac:dyDescent="0.25">
      <c r="A1428" s="192"/>
      <c r="B1428" s="32" t="s">
        <v>2920</v>
      </c>
      <c r="C1428" s="36" t="s">
        <v>2256</v>
      </c>
      <c r="D1428" s="37" t="s">
        <v>2921</v>
      </c>
      <c r="E1428" s="35">
        <v>10.5</v>
      </c>
    </row>
    <row r="1429" spans="1:5" customFormat="1" x14ac:dyDescent="0.25">
      <c r="A1429" s="192"/>
      <c r="B1429" s="192" t="s">
        <v>2922</v>
      </c>
      <c r="C1429" s="36" t="s">
        <v>2256</v>
      </c>
      <c r="D1429" s="200" t="s">
        <v>2923</v>
      </c>
      <c r="E1429" s="35">
        <v>2.4000000000000004</v>
      </c>
    </row>
    <row r="1430" spans="1:5" customFormat="1" x14ac:dyDescent="0.25">
      <c r="A1430" s="192"/>
      <c r="B1430" s="192" t="s">
        <v>2924</v>
      </c>
      <c r="C1430" s="36" t="s">
        <v>2256</v>
      </c>
      <c r="D1430" s="208" t="s">
        <v>2925</v>
      </c>
      <c r="E1430" s="35">
        <v>10.700000000000001</v>
      </c>
    </row>
    <row r="1431" spans="1:5" customFormat="1" x14ac:dyDescent="0.25">
      <c r="A1431" s="18"/>
      <c r="B1431" s="18" t="s">
        <v>2926</v>
      </c>
      <c r="C1431" s="38" t="s">
        <v>2256</v>
      </c>
      <c r="D1431" s="39" t="s">
        <v>2927</v>
      </c>
      <c r="E1431" s="21">
        <v>14</v>
      </c>
    </row>
    <row r="1432" spans="1:5" customFormat="1" x14ac:dyDescent="0.25">
      <c r="A1432" s="192"/>
      <c r="B1432" s="32" t="s">
        <v>2928</v>
      </c>
      <c r="C1432" s="36" t="s">
        <v>2256</v>
      </c>
      <c r="D1432" s="37" t="s">
        <v>2929</v>
      </c>
      <c r="E1432" s="35">
        <v>16.7</v>
      </c>
    </row>
    <row r="1433" spans="1:5" customFormat="1" x14ac:dyDescent="0.25">
      <c r="A1433" s="192"/>
      <c r="B1433" s="32" t="s">
        <v>2930</v>
      </c>
      <c r="C1433" s="36" t="s">
        <v>2256</v>
      </c>
      <c r="D1433" s="37" t="s">
        <v>2931</v>
      </c>
      <c r="E1433" s="35">
        <v>21.400000000000002</v>
      </c>
    </row>
    <row r="1434" spans="1:5" customFormat="1" x14ac:dyDescent="0.25">
      <c r="A1434" s="192"/>
      <c r="B1434" s="32" t="s">
        <v>2932</v>
      </c>
      <c r="C1434" s="36" t="s">
        <v>2256</v>
      </c>
      <c r="D1434" s="37" t="s">
        <v>2933</v>
      </c>
      <c r="E1434" s="35">
        <v>8.3000000000000007</v>
      </c>
    </row>
    <row r="1435" spans="1:5" customFormat="1" x14ac:dyDescent="0.25">
      <c r="A1435" s="192"/>
      <c r="B1435" s="194" t="s">
        <v>2934</v>
      </c>
      <c r="C1435" s="36" t="s">
        <v>2256</v>
      </c>
      <c r="D1435" s="206" t="s">
        <v>2935</v>
      </c>
      <c r="E1435" s="35">
        <v>10.100000000000001</v>
      </c>
    </row>
    <row r="1436" spans="1:5" customFormat="1" x14ac:dyDescent="0.25">
      <c r="A1436" s="192"/>
      <c r="B1436" s="32" t="s">
        <v>2936</v>
      </c>
      <c r="C1436" s="36" t="s">
        <v>2256</v>
      </c>
      <c r="D1436" s="37" t="s">
        <v>2937</v>
      </c>
      <c r="E1436" s="35">
        <v>10.100000000000001</v>
      </c>
    </row>
    <row r="1437" spans="1:5" customFormat="1" x14ac:dyDescent="0.25">
      <c r="A1437" s="31"/>
      <c r="B1437" s="194" t="s">
        <v>2938</v>
      </c>
      <c r="C1437" s="36" t="s">
        <v>2256</v>
      </c>
      <c r="D1437" s="200" t="s">
        <v>2939</v>
      </c>
      <c r="E1437" s="35">
        <v>17.8</v>
      </c>
    </row>
    <row r="1438" spans="1:5" customFormat="1" x14ac:dyDescent="0.25">
      <c r="A1438" s="18"/>
      <c r="B1438" s="18" t="s">
        <v>2940</v>
      </c>
      <c r="C1438" s="38" t="s">
        <v>2256</v>
      </c>
      <c r="D1438" s="39" t="s">
        <v>2941</v>
      </c>
      <c r="E1438" s="21">
        <v>13.200000000000001</v>
      </c>
    </row>
    <row r="1439" spans="1:5" customFormat="1" x14ac:dyDescent="0.25">
      <c r="A1439" s="18"/>
      <c r="B1439" s="18" t="s">
        <v>2942</v>
      </c>
      <c r="C1439" s="38" t="s">
        <v>2256</v>
      </c>
      <c r="D1439" s="39" t="s">
        <v>2943</v>
      </c>
      <c r="E1439" s="21">
        <v>10.9</v>
      </c>
    </row>
    <row r="1440" spans="1:5" customFormat="1" x14ac:dyDescent="0.25">
      <c r="A1440" s="192"/>
      <c r="B1440" s="194" t="s">
        <v>2944</v>
      </c>
      <c r="C1440" s="36" t="s">
        <v>2256</v>
      </c>
      <c r="D1440" s="200" t="s">
        <v>2945</v>
      </c>
      <c r="E1440" s="35">
        <v>45.6</v>
      </c>
    </row>
    <row r="1441" spans="1:5" customFormat="1" x14ac:dyDescent="0.25">
      <c r="A1441" s="192"/>
      <c r="B1441" s="194" t="s">
        <v>2946</v>
      </c>
      <c r="C1441" s="36" t="s">
        <v>2256</v>
      </c>
      <c r="D1441" s="200" t="s">
        <v>2947</v>
      </c>
      <c r="E1441" s="35">
        <v>45.6</v>
      </c>
    </row>
    <row r="1442" spans="1:5" customFormat="1" x14ac:dyDescent="0.25">
      <c r="A1442" s="192"/>
      <c r="B1442" s="194" t="s">
        <v>2948</v>
      </c>
      <c r="C1442" s="36" t="s">
        <v>2256</v>
      </c>
      <c r="D1442" s="200" t="s">
        <v>2949</v>
      </c>
      <c r="E1442" s="35">
        <v>26.700000000000003</v>
      </c>
    </row>
    <row r="1443" spans="1:5" customFormat="1" x14ac:dyDescent="0.25">
      <c r="A1443" s="192"/>
      <c r="B1443" s="192" t="s">
        <v>2950</v>
      </c>
      <c r="C1443" s="36" t="s">
        <v>2256</v>
      </c>
      <c r="D1443" s="200" t="s">
        <v>2951</v>
      </c>
      <c r="E1443" s="35">
        <v>24</v>
      </c>
    </row>
    <row r="1444" spans="1:5" x14ac:dyDescent="0.25">
      <c r="A1444" s="192"/>
      <c r="B1444" s="32" t="s">
        <v>2952</v>
      </c>
      <c r="C1444" s="36" t="s">
        <v>2256</v>
      </c>
      <c r="D1444" s="34" t="s">
        <v>2953</v>
      </c>
      <c r="E1444" s="35">
        <v>7.6000000000000005</v>
      </c>
    </row>
    <row r="1445" spans="1:5" x14ac:dyDescent="0.25">
      <c r="A1445" s="31"/>
      <c r="B1445" s="192" t="s">
        <v>2954</v>
      </c>
      <c r="C1445" s="36" t="s">
        <v>2256</v>
      </c>
      <c r="D1445" s="193" t="s">
        <v>2955</v>
      </c>
      <c r="E1445" s="35">
        <v>22.5</v>
      </c>
    </row>
    <row r="1446" spans="1:5" x14ac:dyDescent="0.25">
      <c r="A1446" s="192"/>
      <c r="B1446" s="32" t="s">
        <v>2956</v>
      </c>
      <c r="C1446" s="36" t="s">
        <v>2256</v>
      </c>
      <c r="D1446" s="37" t="s">
        <v>2957</v>
      </c>
      <c r="E1446" s="35">
        <v>10.8</v>
      </c>
    </row>
    <row r="1447" spans="1:5" x14ac:dyDescent="0.25">
      <c r="A1447" s="192"/>
      <c r="B1447" s="194" t="s">
        <v>2958</v>
      </c>
      <c r="C1447" s="36" t="s">
        <v>2256</v>
      </c>
      <c r="D1447" s="200" t="s">
        <v>2959</v>
      </c>
      <c r="E1447" s="35">
        <v>53.5</v>
      </c>
    </row>
    <row r="1448" spans="1:5" x14ac:dyDescent="0.25">
      <c r="A1448" s="192"/>
      <c r="B1448" s="194" t="s">
        <v>2960</v>
      </c>
      <c r="C1448" s="36" t="s">
        <v>2256</v>
      </c>
      <c r="D1448" s="200" t="s">
        <v>2961</v>
      </c>
      <c r="E1448" s="35">
        <v>10.100000000000001</v>
      </c>
    </row>
    <row r="1449" spans="1:5" x14ac:dyDescent="0.25">
      <c r="A1449" s="192"/>
      <c r="B1449" s="32" t="s">
        <v>2962</v>
      </c>
      <c r="C1449" s="36" t="s">
        <v>2256</v>
      </c>
      <c r="D1449" s="37" t="s">
        <v>2963</v>
      </c>
      <c r="E1449" s="35">
        <v>10.100000000000001</v>
      </c>
    </row>
    <row r="1450" spans="1:5" x14ac:dyDescent="0.25">
      <c r="A1450" s="192"/>
      <c r="B1450" s="32" t="s">
        <v>2964</v>
      </c>
      <c r="C1450" s="36" t="s">
        <v>2256</v>
      </c>
      <c r="D1450" s="37" t="s">
        <v>2965</v>
      </c>
      <c r="E1450" s="35">
        <v>7.3000000000000007</v>
      </c>
    </row>
    <row r="1451" spans="1:5" x14ac:dyDescent="0.25">
      <c r="A1451" s="31"/>
      <c r="B1451" s="192" t="s">
        <v>2966</v>
      </c>
      <c r="C1451" s="36" t="s">
        <v>2256</v>
      </c>
      <c r="D1451" s="200" t="s">
        <v>2967</v>
      </c>
      <c r="E1451" s="35">
        <v>9.7000000000000011</v>
      </c>
    </row>
    <row r="1452" spans="1:5" x14ac:dyDescent="0.25">
      <c r="A1452" s="31"/>
      <c r="B1452" s="192" t="s">
        <v>2968</v>
      </c>
      <c r="C1452" s="36" t="s">
        <v>2256</v>
      </c>
      <c r="D1452" s="200" t="s">
        <v>2969</v>
      </c>
      <c r="E1452" s="35">
        <v>15.700000000000001</v>
      </c>
    </row>
    <row r="1453" spans="1:5" x14ac:dyDescent="0.25">
      <c r="A1453" s="31"/>
      <c r="B1453" s="192" t="s">
        <v>2970</v>
      </c>
      <c r="C1453" s="36" t="s">
        <v>2256</v>
      </c>
      <c r="D1453" s="200" t="s">
        <v>2971</v>
      </c>
      <c r="E1453" s="35">
        <v>15.700000000000001</v>
      </c>
    </row>
    <row r="1454" spans="1:5" x14ac:dyDescent="0.25">
      <c r="A1454" s="192"/>
      <c r="B1454" s="32" t="s">
        <v>2972</v>
      </c>
      <c r="C1454" s="36" t="s">
        <v>2256</v>
      </c>
      <c r="D1454" s="37" t="s">
        <v>2973</v>
      </c>
      <c r="E1454" s="35">
        <v>8.3000000000000007</v>
      </c>
    </row>
    <row r="1455" spans="1:5" x14ac:dyDescent="0.25">
      <c r="A1455" s="192"/>
      <c r="B1455" s="32" t="s">
        <v>2974</v>
      </c>
      <c r="C1455" s="36" t="s">
        <v>2256</v>
      </c>
      <c r="D1455" s="37" t="s">
        <v>2975</v>
      </c>
      <c r="E1455" s="35">
        <v>6.6000000000000005</v>
      </c>
    </row>
    <row r="1456" spans="1:5" x14ac:dyDescent="0.25">
      <c r="A1456" s="192"/>
      <c r="B1456" s="32" t="s">
        <v>2976</v>
      </c>
      <c r="C1456" s="36" t="s">
        <v>2256</v>
      </c>
      <c r="D1456" s="37" t="s">
        <v>2977</v>
      </c>
      <c r="E1456" s="35">
        <v>6.6000000000000005</v>
      </c>
    </row>
    <row r="1457" spans="1:194" x14ac:dyDescent="0.25">
      <c r="A1457" s="192"/>
      <c r="B1457" s="32" t="s">
        <v>2978</v>
      </c>
      <c r="C1457" s="36" t="s">
        <v>2256</v>
      </c>
      <c r="D1457" s="37" t="s">
        <v>2979</v>
      </c>
      <c r="E1457" s="35">
        <v>8.5</v>
      </c>
    </row>
    <row r="1458" spans="1:194" s="127" customFormat="1" x14ac:dyDescent="0.25">
      <c r="A1458" s="18"/>
      <c r="B1458" s="18" t="s">
        <v>2980</v>
      </c>
      <c r="C1458" s="38" t="s">
        <v>2256</v>
      </c>
      <c r="D1458" s="39" t="s">
        <v>2981</v>
      </c>
      <c r="E1458" s="21">
        <v>19.900000000000002</v>
      </c>
      <c r="F1458"/>
      <c r="G1458"/>
      <c r="H1458"/>
      <c r="I1458"/>
      <c r="J1458"/>
      <c r="K1458"/>
      <c r="L1458"/>
      <c r="M1458"/>
      <c r="N1458"/>
      <c r="O1458"/>
      <c r="P1458"/>
      <c r="Q1458"/>
      <c r="R1458"/>
      <c r="S1458"/>
      <c r="T1458"/>
      <c r="U1458"/>
      <c r="V1458"/>
      <c r="W1458"/>
      <c r="X1458"/>
      <c r="Y1458"/>
      <c r="Z1458"/>
      <c r="AA1458"/>
      <c r="AB1458"/>
      <c r="AC1458"/>
      <c r="AD1458"/>
      <c r="AE1458"/>
      <c r="AF1458"/>
      <c r="AG1458"/>
      <c r="AH1458"/>
      <c r="AI1458"/>
      <c r="AJ1458"/>
      <c r="AK1458"/>
      <c r="AL1458"/>
      <c r="AM1458"/>
      <c r="AN1458"/>
      <c r="AO1458"/>
      <c r="AP1458"/>
      <c r="AQ1458"/>
      <c r="AR1458"/>
      <c r="AS1458"/>
      <c r="AT1458"/>
      <c r="AU1458"/>
      <c r="AV1458"/>
      <c r="AW1458"/>
      <c r="AX1458"/>
      <c r="AY1458"/>
      <c r="AZ1458"/>
      <c r="BA1458"/>
      <c r="BB1458"/>
      <c r="BC1458"/>
      <c r="BD1458"/>
      <c r="BE1458"/>
      <c r="BF1458"/>
      <c r="BG1458"/>
      <c r="BH1458"/>
      <c r="BI1458"/>
      <c r="BJ1458"/>
      <c r="BK1458"/>
      <c r="BL1458"/>
      <c r="BM1458"/>
      <c r="BN1458"/>
      <c r="BO1458"/>
      <c r="BP1458"/>
      <c r="BQ1458"/>
      <c r="BR1458"/>
      <c r="BS1458"/>
      <c r="BT1458"/>
      <c r="BU1458"/>
      <c r="BV1458"/>
      <c r="BW1458"/>
      <c r="BX1458"/>
      <c r="BY1458"/>
      <c r="BZ1458"/>
      <c r="CA1458"/>
      <c r="CB1458"/>
      <c r="CC1458"/>
      <c r="CD1458"/>
      <c r="CE1458"/>
      <c r="CF1458"/>
      <c r="CG1458"/>
      <c r="CH1458"/>
      <c r="CI1458"/>
      <c r="CJ1458"/>
      <c r="CK1458"/>
      <c r="CL1458"/>
      <c r="CM1458"/>
      <c r="CN1458"/>
      <c r="CO1458"/>
      <c r="CP1458"/>
      <c r="CQ1458"/>
      <c r="CR1458"/>
      <c r="CS1458"/>
      <c r="CT1458"/>
      <c r="CU1458"/>
      <c r="CV1458"/>
      <c r="CW1458"/>
      <c r="CX1458"/>
      <c r="CY1458"/>
      <c r="CZ1458"/>
      <c r="DA1458"/>
      <c r="DB1458"/>
      <c r="DC1458"/>
      <c r="DD1458"/>
      <c r="DE1458"/>
      <c r="DF1458"/>
      <c r="DG1458"/>
      <c r="DH1458"/>
      <c r="DI1458"/>
      <c r="DJ1458"/>
      <c r="DK1458"/>
      <c r="DL1458"/>
      <c r="DM1458"/>
      <c r="DN1458"/>
      <c r="DO1458"/>
      <c r="DP1458"/>
      <c r="DQ1458"/>
      <c r="DR1458"/>
      <c r="DS1458"/>
      <c r="DT1458"/>
      <c r="DU1458"/>
      <c r="DV1458"/>
      <c r="DW1458"/>
      <c r="DX1458"/>
      <c r="DY1458"/>
      <c r="DZ1458"/>
      <c r="EA1458"/>
      <c r="EB1458"/>
      <c r="EC1458"/>
      <c r="ED1458"/>
      <c r="EE1458"/>
      <c r="EF1458"/>
      <c r="EG1458"/>
      <c r="EH1458"/>
      <c r="EI1458"/>
      <c r="EJ1458"/>
      <c r="EK1458"/>
      <c r="EL1458"/>
      <c r="EM1458"/>
      <c r="EN1458"/>
      <c r="EO1458"/>
      <c r="EP1458"/>
      <c r="EQ1458"/>
      <c r="ER1458"/>
      <c r="ES1458"/>
      <c r="ET1458"/>
      <c r="EU1458"/>
      <c r="EV1458"/>
      <c r="EW1458"/>
      <c r="EX1458"/>
      <c r="EY1458"/>
      <c r="EZ1458"/>
      <c r="FA1458"/>
      <c r="FB1458"/>
      <c r="FC1458"/>
      <c r="FD1458"/>
      <c r="FE1458"/>
      <c r="FF1458"/>
      <c r="FG1458"/>
      <c r="FH1458"/>
      <c r="FI1458"/>
      <c r="FJ1458"/>
      <c r="FK1458"/>
      <c r="FL1458"/>
      <c r="FM1458"/>
      <c r="FN1458"/>
      <c r="FO1458"/>
      <c r="FP1458"/>
      <c r="FQ1458"/>
      <c r="FR1458"/>
      <c r="FS1458"/>
      <c r="FT1458"/>
      <c r="FU1458"/>
      <c r="FV1458"/>
      <c r="FW1458"/>
      <c r="FX1458"/>
      <c r="FY1458"/>
      <c r="FZ1458"/>
      <c r="GA1458"/>
      <c r="GB1458"/>
      <c r="GC1458"/>
      <c r="GD1458"/>
      <c r="GE1458"/>
      <c r="GF1458"/>
      <c r="GG1458"/>
      <c r="GH1458"/>
      <c r="GI1458"/>
      <c r="GJ1458"/>
      <c r="GK1458"/>
      <c r="GL1458"/>
    </row>
    <row r="1459" spans="1:194" x14ac:dyDescent="0.25">
      <c r="A1459" s="31"/>
      <c r="B1459" s="194" t="s">
        <v>2982</v>
      </c>
      <c r="C1459" s="36" t="s">
        <v>2256</v>
      </c>
      <c r="D1459" s="200" t="s">
        <v>2983</v>
      </c>
      <c r="E1459" s="35">
        <v>11.200000000000001</v>
      </c>
    </row>
    <row r="1460" spans="1:194" customFormat="1" x14ac:dyDescent="0.25">
      <c r="A1460" s="31"/>
      <c r="B1460" s="194" t="s">
        <v>2984</v>
      </c>
      <c r="C1460" s="36" t="s">
        <v>2256</v>
      </c>
      <c r="D1460" s="200" t="s">
        <v>2985</v>
      </c>
      <c r="E1460" s="35">
        <v>15.700000000000001</v>
      </c>
    </row>
    <row r="1461" spans="1:194" customFormat="1" x14ac:dyDescent="0.25">
      <c r="A1461" s="31"/>
      <c r="B1461" s="194" t="s">
        <v>2986</v>
      </c>
      <c r="C1461" s="36" t="s">
        <v>2256</v>
      </c>
      <c r="D1461" s="200" t="s">
        <v>2987</v>
      </c>
      <c r="E1461" s="35">
        <v>10.4</v>
      </c>
    </row>
    <row r="1462" spans="1:194" customFormat="1" x14ac:dyDescent="0.25">
      <c r="A1462" s="31"/>
      <c r="B1462" s="194" t="s">
        <v>2988</v>
      </c>
      <c r="C1462" s="36" t="s">
        <v>2256</v>
      </c>
      <c r="D1462" s="200" t="s">
        <v>2989</v>
      </c>
      <c r="E1462" s="35">
        <v>18.5</v>
      </c>
    </row>
    <row r="1463" spans="1:194" customFormat="1" x14ac:dyDescent="0.25">
      <c r="A1463" s="31"/>
      <c r="B1463" s="194" t="s">
        <v>2990</v>
      </c>
      <c r="C1463" s="36" t="s">
        <v>2256</v>
      </c>
      <c r="D1463" s="200" t="s">
        <v>2991</v>
      </c>
      <c r="E1463" s="35">
        <v>11.200000000000001</v>
      </c>
    </row>
    <row r="1464" spans="1:194" customFormat="1" x14ac:dyDescent="0.25">
      <c r="A1464" s="192"/>
      <c r="B1464" s="194" t="s">
        <v>2992</v>
      </c>
      <c r="C1464" s="36" t="s">
        <v>2256</v>
      </c>
      <c r="D1464" s="200" t="s">
        <v>2993</v>
      </c>
      <c r="E1464" s="35">
        <v>6.6000000000000005</v>
      </c>
    </row>
    <row r="1465" spans="1:194" customFormat="1" x14ac:dyDescent="0.25">
      <c r="A1465" s="192"/>
      <c r="B1465" s="194" t="s">
        <v>2994</v>
      </c>
      <c r="C1465" s="36" t="s">
        <v>2256</v>
      </c>
      <c r="D1465" s="200" t="s">
        <v>2995</v>
      </c>
      <c r="E1465" s="35">
        <v>37.800000000000004</v>
      </c>
    </row>
    <row r="1466" spans="1:194" customFormat="1" x14ac:dyDescent="0.25">
      <c r="A1466" s="192"/>
      <c r="B1466" s="32" t="s">
        <v>2996</v>
      </c>
      <c r="C1466" s="36" t="s">
        <v>2256</v>
      </c>
      <c r="D1466" s="37" t="s">
        <v>2997</v>
      </c>
      <c r="E1466" s="35">
        <v>77.800000000000011</v>
      </c>
    </row>
    <row r="1467" spans="1:194" customFormat="1" x14ac:dyDescent="0.25">
      <c r="A1467" s="192"/>
      <c r="B1467" s="32" t="s">
        <v>2998</v>
      </c>
      <c r="C1467" s="36" t="s">
        <v>2256</v>
      </c>
      <c r="D1467" s="37" t="s">
        <v>2999</v>
      </c>
      <c r="E1467" s="35">
        <v>22.3</v>
      </c>
    </row>
    <row r="1468" spans="1:194" customFormat="1" x14ac:dyDescent="0.25">
      <c r="A1468" s="192"/>
      <c r="B1468" s="32" t="s">
        <v>3000</v>
      </c>
      <c r="C1468" s="36" t="s">
        <v>2256</v>
      </c>
      <c r="D1468" s="37" t="s">
        <v>3001</v>
      </c>
      <c r="E1468" s="35">
        <v>22.3</v>
      </c>
    </row>
    <row r="1469" spans="1:194" customFormat="1" x14ac:dyDescent="0.25">
      <c r="A1469" s="31"/>
      <c r="B1469" s="194" t="s">
        <v>3002</v>
      </c>
      <c r="C1469" s="36" t="s">
        <v>2256</v>
      </c>
      <c r="D1469" s="200" t="s">
        <v>3003</v>
      </c>
      <c r="E1469" s="35">
        <v>9.7000000000000011</v>
      </c>
    </row>
    <row r="1470" spans="1:194" customFormat="1" x14ac:dyDescent="0.25">
      <c r="A1470" s="31"/>
      <c r="B1470" s="194" t="s">
        <v>3004</v>
      </c>
      <c r="C1470" s="36" t="s">
        <v>2256</v>
      </c>
      <c r="D1470" s="200" t="s">
        <v>3005</v>
      </c>
      <c r="E1470" s="35">
        <v>15.700000000000001</v>
      </c>
    </row>
    <row r="1471" spans="1:194" customFormat="1" x14ac:dyDescent="0.25">
      <c r="A1471" s="18"/>
      <c r="B1471" s="18" t="s">
        <v>3006</v>
      </c>
      <c r="C1471" s="38" t="s">
        <v>2256</v>
      </c>
      <c r="D1471" s="39" t="s">
        <v>3007</v>
      </c>
      <c r="E1471" s="21">
        <v>9.7000000000000011</v>
      </c>
    </row>
    <row r="1472" spans="1:194" customFormat="1" x14ac:dyDescent="0.25">
      <c r="A1472" s="18"/>
      <c r="B1472" s="18" t="s">
        <v>3008</v>
      </c>
      <c r="C1472" s="38" t="s">
        <v>2256</v>
      </c>
      <c r="D1472" s="39" t="s">
        <v>3009</v>
      </c>
      <c r="E1472" s="21">
        <v>10.9</v>
      </c>
    </row>
    <row r="1473" spans="1:5" customFormat="1" x14ac:dyDescent="0.25">
      <c r="A1473" s="18"/>
      <c r="B1473" s="18" t="s">
        <v>3010</v>
      </c>
      <c r="C1473" s="38" t="s">
        <v>2256</v>
      </c>
      <c r="D1473" s="39" t="s">
        <v>3011</v>
      </c>
      <c r="E1473" s="21">
        <v>10.9</v>
      </c>
    </row>
    <row r="1474" spans="1:5" customFormat="1" x14ac:dyDescent="0.25">
      <c r="A1474" s="18"/>
      <c r="B1474" s="18" t="s">
        <v>3012</v>
      </c>
      <c r="C1474" s="38" t="s">
        <v>2256</v>
      </c>
      <c r="D1474" s="39" t="s">
        <v>3013</v>
      </c>
      <c r="E1474" s="21">
        <v>10.3</v>
      </c>
    </row>
    <row r="1475" spans="1:5" customFormat="1" x14ac:dyDescent="0.25">
      <c r="A1475" s="18"/>
      <c r="B1475" s="18" t="s">
        <v>3014</v>
      </c>
      <c r="C1475" s="38" t="s">
        <v>2256</v>
      </c>
      <c r="D1475" s="39" t="s">
        <v>3015</v>
      </c>
      <c r="E1475" s="21">
        <v>8.3000000000000007</v>
      </c>
    </row>
    <row r="1476" spans="1:5" customFormat="1" x14ac:dyDescent="0.25">
      <c r="A1476" s="18"/>
      <c r="B1476" s="18" t="s">
        <v>3016</v>
      </c>
      <c r="C1476" s="38" t="s">
        <v>2256</v>
      </c>
      <c r="D1476" s="39" t="s">
        <v>3017</v>
      </c>
      <c r="E1476" s="21">
        <v>9.7000000000000011</v>
      </c>
    </row>
    <row r="1477" spans="1:5" customFormat="1" x14ac:dyDescent="0.25">
      <c r="A1477" s="192"/>
      <c r="B1477" s="194" t="s">
        <v>3018</v>
      </c>
      <c r="C1477" s="36" t="s">
        <v>2256</v>
      </c>
      <c r="D1477" s="200" t="s">
        <v>3019</v>
      </c>
      <c r="E1477" s="35">
        <v>7.6000000000000005</v>
      </c>
    </row>
    <row r="1478" spans="1:5" customFormat="1" x14ac:dyDescent="0.25">
      <c r="A1478" s="192"/>
      <c r="B1478" s="192" t="s">
        <v>3020</v>
      </c>
      <c r="C1478" s="36" t="s">
        <v>2256</v>
      </c>
      <c r="D1478" s="200" t="s">
        <v>3021</v>
      </c>
      <c r="E1478" s="35">
        <v>11</v>
      </c>
    </row>
    <row r="1479" spans="1:5" customFormat="1" x14ac:dyDescent="0.25">
      <c r="A1479" s="192"/>
      <c r="B1479" s="32" t="s">
        <v>3022</v>
      </c>
      <c r="C1479" s="36" t="s">
        <v>2256</v>
      </c>
      <c r="D1479" s="37" t="s">
        <v>3023</v>
      </c>
      <c r="E1479" s="35">
        <v>6.6000000000000005</v>
      </c>
    </row>
    <row r="1480" spans="1:5" customFormat="1" x14ac:dyDescent="0.25">
      <c r="A1480" s="192"/>
      <c r="B1480" s="32" t="s">
        <v>3024</v>
      </c>
      <c r="C1480" s="36" t="s">
        <v>2256</v>
      </c>
      <c r="D1480" s="37" t="s">
        <v>3025</v>
      </c>
      <c r="E1480" s="35">
        <v>11.200000000000001</v>
      </c>
    </row>
    <row r="1481" spans="1:5" customFormat="1" x14ac:dyDescent="0.25">
      <c r="A1481" s="192"/>
      <c r="B1481" s="194" t="s">
        <v>3026</v>
      </c>
      <c r="C1481" s="36" t="s">
        <v>2256</v>
      </c>
      <c r="D1481" s="200" t="s">
        <v>3027</v>
      </c>
      <c r="E1481" s="35">
        <v>8.9</v>
      </c>
    </row>
    <row r="1482" spans="1:5" customFormat="1" x14ac:dyDescent="0.25">
      <c r="A1482" s="31"/>
      <c r="B1482" s="194" t="s">
        <v>3028</v>
      </c>
      <c r="C1482" s="36" t="s">
        <v>2256</v>
      </c>
      <c r="D1482" s="200" t="s">
        <v>3029</v>
      </c>
      <c r="E1482" s="35">
        <v>11.200000000000001</v>
      </c>
    </row>
    <row r="1483" spans="1:5" customFormat="1" x14ac:dyDescent="0.25">
      <c r="A1483" s="31"/>
      <c r="B1483" s="194" t="s">
        <v>3030</v>
      </c>
      <c r="C1483" s="36" t="s">
        <v>2256</v>
      </c>
      <c r="D1483" s="200" t="s">
        <v>3031</v>
      </c>
      <c r="E1483" s="35">
        <v>25.6</v>
      </c>
    </row>
    <row r="1484" spans="1:5" customFormat="1" x14ac:dyDescent="0.25">
      <c r="A1484" s="31"/>
      <c r="B1484" s="194" t="s">
        <v>3032</v>
      </c>
      <c r="C1484" s="36" t="s">
        <v>2256</v>
      </c>
      <c r="D1484" s="200" t="s">
        <v>3033</v>
      </c>
      <c r="E1484" s="35">
        <v>25.6</v>
      </c>
    </row>
    <row r="1485" spans="1:5" customFormat="1" x14ac:dyDescent="0.25">
      <c r="A1485" s="192"/>
      <c r="B1485" s="32" t="s">
        <v>3034</v>
      </c>
      <c r="C1485" s="36" t="s">
        <v>2256</v>
      </c>
      <c r="D1485" s="37" t="s">
        <v>3035</v>
      </c>
      <c r="E1485" s="35">
        <v>16.400000000000002</v>
      </c>
    </row>
    <row r="1486" spans="1:5" customFormat="1" x14ac:dyDescent="0.25">
      <c r="A1486" s="192"/>
      <c r="B1486" s="32" t="s">
        <v>3036</v>
      </c>
      <c r="C1486" s="36" t="s">
        <v>2256</v>
      </c>
      <c r="D1486" s="37" t="s">
        <v>3037</v>
      </c>
      <c r="E1486" s="35">
        <v>15.9</v>
      </c>
    </row>
    <row r="1487" spans="1:5" customFormat="1" x14ac:dyDescent="0.25">
      <c r="A1487" s="192"/>
      <c r="B1487" s="32" t="s">
        <v>3038</v>
      </c>
      <c r="C1487" s="36" t="s">
        <v>2256</v>
      </c>
      <c r="D1487" s="37" t="s">
        <v>3039</v>
      </c>
      <c r="E1487" s="35">
        <v>14.5</v>
      </c>
    </row>
    <row r="1488" spans="1:5" customFormat="1" x14ac:dyDescent="0.25">
      <c r="A1488" s="192"/>
      <c r="B1488" s="194" t="s">
        <v>3040</v>
      </c>
      <c r="C1488" s="36" t="s">
        <v>2256</v>
      </c>
      <c r="D1488" s="200" t="s">
        <v>3041</v>
      </c>
      <c r="E1488" s="35">
        <v>19.8</v>
      </c>
    </row>
    <row r="1489" spans="1:5" customFormat="1" x14ac:dyDescent="0.25">
      <c r="A1489" s="192"/>
      <c r="B1489" s="194" t="s">
        <v>3042</v>
      </c>
      <c r="C1489" s="36" t="s">
        <v>2256</v>
      </c>
      <c r="D1489" s="200" t="s">
        <v>3043</v>
      </c>
      <c r="E1489" s="35">
        <v>13.700000000000001</v>
      </c>
    </row>
    <row r="1490" spans="1:5" customFormat="1" x14ac:dyDescent="0.25">
      <c r="A1490" s="31"/>
      <c r="B1490" s="194" t="s">
        <v>3044</v>
      </c>
      <c r="C1490" s="36" t="s">
        <v>2256</v>
      </c>
      <c r="D1490" s="200" t="s">
        <v>3045</v>
      </c>
      <c r="E1490" s="35">
        <v>14.4</v>
      </c>
    </row>
    <row r="1491" spans="1:5" customFormat="1" x14ac:dyDescent="0.25">
      <c r="A1491" s="192"/>
      <c r="B1491" s="194" t="s">
        <v>3046</v>
      </c>
      <c r="C1491" s="36" t="s">
        <v>2256</v>
      </c>
      <c r="D1491" s="200" t="s">
        <v>3047</v>
      </c>
      <c r="E1491" s="35">
        <v>16.3</v>
      </c>
    </row>
    <row r="1492" spans="1:5" customFormat="1" x14ac:dyDescent="0.25">
      <c r="A1492" s="192"/>
      <c r="B1492" s="192" t="s">
        <v>3048</v>
      </c>
      <c r="C1492" s="36" t="s">
        <v>2256</v>
      </c>
      <c r="D1492" s="200" t="s">
        <v>3049</v>
      </c>
      <c r="E1492" s="35">
        <v>15.4</v>
      </c>
    </row>
    <row r="1493" spans="1:5" customFormat="1" x14ac:dyDescent="0.25">
      <c r="A1493" s="192"/>
      <c r="B1493" s="32" t="s">
        <v>3050</v>
      </c>
      <c r="C1493" s="36" t="s">
        <v>2256</v>
      </c>
      <c r="D1493" s="37" t="s">
        <v>3051</v>
      </c>
      <c r="E1493" s="35">
        <v>10.9</v>
      </c>
    </row>
    <row r="1494" spans="1:5" customFormat="1" x14ac:dyDescent="0.25">
      <c r="A1494" s="192"/>
      <c r="B1494" s="194" t="s">
        <v>3052</v>
      </c>
      <c r="C1494" s="36" t="s">
        <v>2256</v>
      </c>
      <c r="D1494" s="200" t="s">
        <v>3053</v>
      </c>
      <c r="E1494" s="35">
        <v>16.3</v>
      </c>
    </row>
    <row r="1495" spans="1:5" customFormat="1" x14ac:dyDescent="0.25">
      <c r="A1495" s="192"/>
      <c r="B1495" s="194" t="s">
        <v>3054</v>
      </c>
      <c r="C1495" s="36" t="s">
        <v>2256</v>
      </c>
      <c r="D1495" s="200" t="s">
        <v>3055</v>
      </c>
      <c r="E1495" s="35">
        <v>16.100000000000001</v>
      </c>
    </row>
    <row r="1496" spans="1:5" customFormat="1" x14ac:dyDescent="0.25">
      <c r="A1496" s="31"/>
      <c r="B1496" s="194" t="s">
        <v>3056</v>
      </c>
      <c r="C1496" s="36" t="s">
        <v>2256</v>
      </c>
      <c r="D1496" s="200" t="s">
        <v>3057</v>
      </c>
      <c r="E1496" s="35">
        <v>16.400000000000002</v>
      </c>
    </row>
    <row r="1497" spans="1:5" customFormat="1" ht="56.25" x14ac:dyDescent="0.25">
      <c r="A1497" s="31"/>
      <c r="B1497" s="194" t="s">
        <v>3058</v>
      </c>
      <c r="C1497" s="36" t="s">
        <v>2256</v>
      </c>
      <c r="D1497" s="200" t="s">
        <v>3059</v>
      </c>
      <c r="E1497" s="35">
        <v>15.4</v>
      </c>
    </row>
    <row r="1498" spans="1:5" customFormat="1" x14ac:dyDescent="0.25">
      <c r="A1498" s="18"/>
      <c r="B1498" s="18" t="s">
        <v>3060</v>
      </c>
      <c r="C1498" s="38" t="s">
        <v>2256</v>
      </c>
      <c r="D1498" s="39" t="s">
        <v>3061</v>
      </c>
      <c r="E1498" s="21">
        <v>20.6</v>
      </c>
    </row>
    <row r="1499" spans="1:5" customFormat="1" x14ac:dyDescent="0.25">
      <c r="A1499" s="210"/>
      <c r="B1499" s="194" t="s">
        <v>3062</v>
      </c>
      <c r="C1499" s="36" t="s">
        <v>2256</v>
      </c>
      <c r="D1499" s="200" t="s">
        <v>3063</v>
      </c>
      <c r="E1499" s="35">
        <v>19.5</v>
      </c>
    </row>
    <row r="1500" spans="1:5" customFormat="1" x14ac:dyDescent="0.25">
      <c r="A1500" s="192"/>
      <c r="B1500" s="194" t="s">
        <v>3064</v>
      </c>
      <c r="C1500" s="36" t="s">
        <v>2256</v>
      </c>
      <c r="D1500" s="206" t="s">
        <v>3065</v>
      </c>
      <c r="E1500" s="35">
        <v>21.900000000000002</v>
      </c>
    </row>
    <row r="1501" spans="1:5" customFormat="1" x14ac:dyDescent="0.25">
      <c r="A1501" s="192"/>
      <c r="B1501" s="194" t="s">
        <v>3066</v>
      </c>
      <c r="C1501" s="36" t="s">
        <v>2256</v>
      </c>
      <c r="D1501" s="200" t="s">
        <v>3067</v>
      </c>
      <c r="E1501" s="35">
        <v>15.4</v>
      </c>
    </row>
    <row r="1502" spans="1:5" customFormat="1" x14ac:dyDescent="0.25">
      <c r="A1502" s="192"/>
      <c r="B1502" s="194" t="s">
        <v>3068</v>
      </c>
      <c r="C1502" s="36" t="s">
        <v>2256</v>
      </c>
      <c r="D1502" s="200" t="s">
        <v>3069</v>
      </c>
      <c r="E1502" s="35">
        <v>53.800000000000004</v>
      </c>
    </row>
    <row r="1503" spans="1:5" customFormat="1" x14ac:dyDescent="0.25">
      <c r="A1503" s="192"/>
      <c r="B1503" s="32" t="s">
        <v>3070</v>
      </c>
      <c r="C1503" s="36" t="s">
        <v>2256</v>
      </c>
      <c r="D1503" s="37" t="s">
        <v>3071</v>
      </c>
      <c r="E1503" s="35">
        <v>2.5</v>
      </c>
    </row>
    <row r="1504" spans="1:5" customFormat="1" x14ac:dyDescent="0.25">
      <c r="A1504" s="192"/>
      <c r="B1504" s="194" t="s">
        <v>3072</v>
      </c>
      <c r="C1504" s="36" t="s">
        <v>2256</v>
      </c>
      <c r="D1504" s="200" t="s">
        <v>3073</v>
      </c>
      <c r="E1504" s="35">
        <v>16.3</v>
      </c>
    </row>
    <row r="1505" spans="1:5" customFormat="1" x14ac:dyDescent="0.25">
      <c r="A1505" s="192"/>
      <c r="B1505" s="32" t="s">
        <v>3074</v>
      </c>
      <c r="C1505" s="36" t="s">
        <v>2256</v>
      </c>
      <c r="D1505" s="37" t="s">
        <v>3075</v>
      </c>
      <c r="E1505" s="35">
        <v>6.1000000000000005</v>
      </c>
    </row>
    <row r="1506" spans="1:5" customFormat="1" x14ac:dyDescent="0.25">
      <c r="A1506" s="211"/>
      <c r="B1506" s="192" t="s">
        <v>3076</v>
      </c>
      <c r="C1506" s="36" t="s">
        <v>2256</v>
      </c>
      <c r="D1506" s="200" t="s">
        <v>3077</v>
      </c>
      <c r="E1506" s="212">
        <v>11.8</v>
      </c>
    </row>
    <row r="1507" spans="1:5" customFormat="1" x14ac:dyDescent="0.25">
      <c r="A1507" s="192"/>
      <c r="B1507" s="194" t="s">
        <v>3078</v>
      </c>
      <c r="C1507" s="36" t="s">
        <v>2256</v>
      </c>
      <c r="D1507" s="200" t="s">
        <v>3079</v>
      </c>
      <c r="E1507" s="35">
        <v>3.5</v>
      </c>
    </row>
    <row r="1508" spans="1:5" customFormat="1" x14ac:dyDescent="0.25">
      <c r="A1508" s="192"/>
      <c r="B1508" s="194" t="s">
        <v>3080</v>
      </c>
      <c r="C1508" s="36" t="s">
        <v>2256</v>
      </c>
      <c r="D1508" s="200" t="s">
        <v>3081</v>
      </c>
      <c r="E1508" s="35">
        <v>31.3</v>
      </c>
    </row>
    <row r="1509" spans="1:5" customFormat="1" x14ac:dyDescent="0.25">
      <c r="A1509" s="31"/>
      <c r="B1509" s="192" t="s">
        <v>3082</v>
      </c>
      <c r="C1509" s="36" t="s">
        <v>2256</v>
      </c>
      <c r="D1509" s="200" t="s">
        <v>3083</v>
      </c>
      <c r="E1509" s="35">
        <v>9.4</v>
      </c>
    </row>
    <row r="1510" spans="1:5" customFormat="1" x14ac:dyDescent="0.25">
      <c r="A1510" s="31"/>
      <c r="B1510" s="194" t="s">
        <v>3084</v>
      </c>
      <c r="C1510" s="36" t="s">
        <v>2256</v>
      </c>
      <c r="D1510" s="206" t="s">
        <v>3085</v>
      </c>
      <c r="E1510" s="35">
        <v>26.400000000000002</v>
      </c>
    </row>
    <row r="1511" spans="1:5" customFormat="1" x14ac:dyDescent="0.25">
      <c r="A1511" s="31"/>
      <c r="B1511" s="194" t="s">
        <v>3086</v>
      </c>
      <c r="C1511" s="36" t="s">
        <v>2256</v>
      </c>
      <c r="D1511" s="200" t="s">
        <v>3087</v>
      </c>
      <c r="E1511" s="35">
        <v>26.400000000000002</v>
      </c>
    </row>
    <row r="1512" spans="1:5" customFormat="1" x14ac:dyDescent="0.25">
      <c r="A1512" s="192"/>
      <c r="B1512" s="194" t="s">
        <v>3088</v>
      </c>
      <c r="C1512" s="36" t="s">
        <v>2256</v>
      </c>
      <c r="D1512" s="206" t="s">
        <v>3089</v>
      </c>
      <c r="E1512" s="35">
        <v>28.6</v>
      </c>
    </row>
    <row r="1513" spans="1:5" customFormat="1" x14ac:dyDescent="0.25">
      <c r="A1513" s="192"/>
      <c r="B1513" s="194" t="s">
        <v>3090</v>
      </c>
      <c r="C1513" s="36" t="s">
        <v>2256</v>
      </c>
      <c r="D1513" s="206" t="s">
        <v>3091</v>
      </c>
      <c r="E1513" s="35">
        <v>28.6</v>
      </c>
    </row>
    <row r="1514" spans="1:5" customFormat="1" x14ac:dyDescent="0.25">
      <c r="A1514" s="192"/>
      <c r="B1514" s="194" t="s">
        <v>3092</v>
      </c>
      <c r="C1514" s="36" t="s">
        <v>2256</v>
      </c>
      <c r="D1514" s="200" t="s">
        <v>3093</v>
      </c>
      <c r="E1514" s="35">
        <v>24.6</v>
      </c>
    </row>
    <row r="1515" spans="1:5" customFormat="1" ht="22.5" x14ac:dyDescent="0.25">
      <c r="A1515" s="192"/>
      <c r="B1515" s="194" t="s">
        <v>3094</v>
      </c>
      <c r="C1515" s="36" t="s">
        <v>2256</v>
      </c>
      <c r="D1515" s="193" t="s">
        <v>3095</v>
      </c>
      <c r="E1515" s="35">
        <v>119.9</v>
      </c>
    </row>
    <row r="1516" spans="1:5" customFormat="1" x14ac:dyDescent="0.25">
      <c r="A1516" s="192"/>
      <c r="B1516" s="32" t="s">
        <v>3096</v>
      </c>
      <c r="C1516" s="36" t="s">
        <v>2256</v>
      </c>
      <c r="D1516" s="34" t="s">
        <v>3097</v>
      </c>
      <c r="E1516" s="35">
        <v>5.5</v>
      </c>
    </row>
    <row r="1517" spans="1:5" customFormat="1" x14ac:dyDescent="0.25">
      <c r="A1517" s="192"/>
      <c r="B1517" s="32" t="s">
        <v>3098</v>
      </c>
      <c r="C1517" s="36" t="s">
        <v>2256</v>
      </c>
      <c r="D1517" s="34" t="s">
        <v>3099</v>
      </c>
      <c r="E1517" s="35">
        <v>5.8000000000000007</v>
      </c>
    </row>
    <row r="1518" spans="1:5" customFormat="1" x14ac:dyDescent="0.25">
      <c r="A1518" s="192"/>
      <c r="B1518" s="194" t="s">
        <v>3100</v>
      </c>
      <c r="C1518" s="36" t="s">
        <v>2256</v>
      </c>
      <c r="D1518" s="200" t="s">
        <v>3101</v>
      </c>
      <c r="E1518" s="35">
        <v>319.10000000000002</v>
      </c>
    </row>
    <row r="1519" spans="1:5" customFormat="1" x14ac:dyDescent="0.25">
      <c r="A1519" s="192"/>
      <c r="B1519" s="194" t="s">
        <v>3102</v>
      </c>
      <c r="C1519" s="36" t="s">
        <v>2256</v>
      </c>
      <c r="D1519" s="200" t="s">
        <v>3103</v>
      </c>
      <c r="E1519" s="35">
        <v>3.1</v>
      </c>
    </row>
    <row r="1520" spans="1:5" customFormat="1" x14ac:dyDescent="0.25">
      <c r="A1520" s="192"/>
      <c r="B1520" s="209" t="s">
        <v>3104</v>
      </c>
      <c r="C1520" s="36" t="s">
        <v>2256</v>
      </c>
      <c r="D1520" s="200" t="s">
        <v>3105</v>
      </c>
      <c r="E1520" s="35">
        <v>42</v>
      </c>
    </row>
    <row r="1521" spans="1:5" customFormat="1" x14ac:dyDescent="0.25">
      <c r="A1521" s="192"/>
      <c r="B1521" s="32" t="s">
        <v>3106</v>
      </c>
      <c r="C1521" s="36" t="s">
        <v>2256</v>
      </c>
      <c r="D1521" s="37" t="s">
        <v>3107</v>
      </c>
      <c r="E1521" s="35">
        <v>1.5</v>
      </c>
    </row>
    <row r="1522" spans="1:5" customFormat="1" x14ac:dyDescent="0.25">
      <c r="A1522" s="192"/>
      <c r="B1522" s="32" t="s">
        <v>3108</v>
      </c>
      <c r="C1522" s="36" t="s">
        <v>2256</v>
      </c>
      <c r="D1522" s="34" t="s">
        <v>3109</v>
      </c>
      <c r="E1522" s="35">
        <v>10.3</v>
      </c>
    </row>
    <row r="1523" spans="1:5" customFormat="1" x14ac:dyDescent="0.25">
      <c r="A1523" s="192"/>
      <c r="B1523" s="32" t="s">
        <v>3110</v>
      </c>
      <c r="C1523" s="36" t="s">
        <v>2256</v>
      </c>
      <c r="D1523" s="34" t="s">
        <v>3111</v>
      </c>
      <c r="E1523" s="35">
        <v>18.600000000000001</v>
      </c>
    </row>
    <row r="1524" spans="1:5" customFormat="1" x14ac:dyDescent="0.25">
      <c r="A1524" s="192"/>
      <c r="B1524" s="32" t="s">
        <v>3112</v>
      </c>
      <c r="C1524" s="36" t="s">
        <v>2256</v>
      </c>
      <c r="D1524" s="37" t="s">
        <v>3113</v>
      </c>
      <c r="E1524" s="35">
        <v>7.5</v>
      </c>
    </row>
    <row r="1525" spans="1:5" customFormat="1" x14ac:dyDescent="0.25">
      <c r="A1525" s="192"/>
      <c r="B1525" s="209" t="s">
        <v>3114</v>
      </c>
      <c r="C1525" s="36" t="s">
        <v>2256</v>
      </c>
      <c r="D1525" s="200" t="s">
        <v>3115</v>
      </c>
      <c r="E1525" s="35">
        <v>6.3000000000000007</v>
      </c>
    </row>
    <row r="1526" spans="1:5" customFormat="1" x14ac:dyDescent="0.25">
      <c r="A1526" s="31"/>
      <c r="B1526" s="192" t="s">
        <v>3116</v>
      </c>
      <c r="C1526" s="36" t="s">
        <v>2256</v>
      </c>
      <c r="D1526" s="200" t="s">
        <v>3117</v>
      </c>
      <c r="E1526" s="35">
        <v>15.5</v>
      </c>
    </row>
    <row r="1527" spans="1:5" customFormat="1" x14ac:dyDescent="0.25">
      <c r="A1527" s="192"/>
      <c r="B1527" s="209" t="s">
        <v>3118</v>
      </c>
      <c r="C1527" s="36" t="s">
        <v>2256</v>
      </c>
      <c r="D1527" s="200" t="s">
        <v>3119</v>
      </c>
      <c r="E1527" s="35">
        <v>1.2000000000000002</v>
      </c>
    </row>
    <row r="1528" spans="1:5" customFormat="1" x14ac:dyDescent="0.25">
      <c r="A1528" s="192"/>
      <c r="B1528" s="32" t="s">
        <v>3120</v>
      </c>
      <c r="C1528" s="36" t="s">
        <v>2256</v>
      </c>
      <c r="D1528" s="37" t="s">
        <v>3121</v>
      </c>
      <c r="E1528" s="35">
        <v>5.3000000000000007</v>
      </c>
    </row>
    <row r="1529" spans="1:5" customFormat="1" x14ac:dyDescent="0.25">
      <c r="A1529" s="192"/>
      <c r="B1529" s="209" t="s">
        <v>3122</v>
      </c>
      <c r="C1529" s="36" t="s">
        <v>2256</v>
      </c>
      <c r="D1529" s="206" t="s">
        <v>3123</v>
      </c>
      <c r="E1529" s="35">
        <v>15.4</v>
      </c>
    </row>
    <row r="1530" spans="1:5" customFormat="1" x14ac:dyDescent="0.25">
      <c r="A1530" s="192"/>
      <c r="B1530" s="209" t="s">
        <v>3124</v>
      </c>
      <c r="C1530" s="36" t="s">
        <v>2256</v>
      </c>
      <c r="D1530" s="200" t="s">
        <v>3125</v>
      </c>
      <c r="E1530" s="35">
        <v>19.8</v>
      </c>
    </row>
    <row r="1531" spans="1:5" customFormat="1" x14ac:dyDescent="0.25">
      <c r="A1531" s="192"/>
      <c r="B1531" s="209" t="s">
        <v>3126</v>
      </c>
      <c r="C1531" s="36" t="s">
        <v>2256</v>
      </c>
      <c r="D1531" s="200" t="s">
        <v>3127</v>
      </c>
      <c r="E1531" s="35">
        <v>2.2000000000000002</v>
      </c>
    </row>
    <row r="1532" spans="1:5" customFormat="1" x14ac:dyDescent="0.25">
      <c r="A1532" s="192"/>
      <c r="B1532" s="32" t="s">
        <v>3128</v>
      </c>
      <c r="C1532" s="36" t="s">
        <v>2256</v>
      </c>
      <c r="D1532" s="34" t="s">
        <v>3129</v>
      </c>
      <c r="E1532" s="35">
        <v>9.7000000000000011</v>
      </c>
    </row>
    <row r="1533" spans="1:5" customFormat="1" x14ac:dyDescent="0.25">
      <c r="A1533" s="192"/>
      <c r="B1533" s="32" t="s">
        <v>3130</v>
      </c>
      <c r="C1533" s="36" t="s">
        <v>2256</v>
      </c>
      <c r="D1533" s="34" t="s">
        <v>3131</v>
      </c>
      <c r="E1533" s="35">
        <v>5.9</v>
      </c>
    </row>
    <row r="1534" spans="1:5" customFormat="1" ht="22.5" x14ac:dyDescent="0.25">
      <c r="A1534" s="192"/>
      <c r="B1534" s="32" t="s">
        <v>3132</v>
      </c>
      <c r="C1534" s="36" t="s">
        <v>2256</v>
      </c>
      <c r="D1534" s="37" t="s">
        <v>3133</v>
      </c>
      <c r="E1534" s="35">
        <v>18.400000000000002</v>
      </c>
    </row>
    <row r="1535" spans="1:5" customFormat="1" ht="22.5" x14ac:dyDescent="0.25">
      <c r="A1535" s="192"/>
      <c r="B1535" s="194" t="s">
        <v>3134</v>
      </c>
      <c r="C1535" s="36" t="s">
        <v>2256</v>
      </c>
      <c r="D1535" s="200" t="s">
        <v>3135</v>
      </c>
      <c r="E1535" s="35">
        <v>3.3000000000000003</v>
      </c>
    </row>
    <row r="1536" spans="1:5" customFormat="1" x14ac:dyDescent="0.25">
      <c r="A1536" s="192"/>
      <c r="B1536" s="32" t="s">
        <v>3136</v>
      </c>
      <c r="C1536" s="36" t="s">
        <v>2256</v>
      </c>
      <c r="D1536" s="37" t="s">
        <v>3137</v>
      </c>
      <c r="E1536" s="35">
        <v>16.600000000000001</v>
      </c>
    </row>
    <row r="1537" spans="1:5" customFormat="1" x14ac:dyDescent="0.25">
      <c r="A1537" s="192"/>
      <c r="B1537" s="32" t="s">
        <v>3139</v>
      </c>
      <c r="C1537" s="36" t="s">
        <v>2256</v>
      </c>
      <c r="D1537" s="34" t="s">
        <v>3140</v>
      </c>
      <c r="E1537" s="35">
        <v>4.2</v>
      </c>
    </row>
    <row r="1538" spans="1:5" customFormat="1" x14ac:dyDescent="0.25">
      <c r="A1538" s="192"/>
      <c r="B1538" s="32" t="s">
        <v>3141</v>
      </c>
      <c r="C1538" s="36" t="s">
        <v>2256</v>
      </c>
      <c r="D1538" s="37" t="s">
        <v>3142</v>
      </c>
      <c r="E1538" s="35">
        <v>12.700000000000001</v>
      </c>
    </row>
    <row r="1539" spans="1:5" customFormat="1" x14ac:dyDescent="0.25">
      <c r="A1539" s="31" t="s">
        <v>13</v>
      </c>
      <c r="B1539" s="32" t="s">
        <v>3143</v>
      </c>
      <c r="C1539" s="36" t="s">
        <v>2256</v>
      </c>
      <c r="D1539" s="37" t="s">
        <v>3144</v>
      </c>
      <c r="E1539" s="35">
        <v>9.3000000000000007</v>
      </c>
    </row>
    <row r="1540" spans="1:5" customFormat="1" x14ac:dyDescent="0.25">
      <c r="A1540" s="192"/>
      <c r="B1540" s="194" t="s">
        <v>3145</v>
      </c>
      <c r="C1540" s="36" t="s">
        <v>2256</v>
      </c>
      <c r="D1540" s="200" t="s">
        <v>3146</v>
      </c>
      <c r="E1540" s="35">
        <v>17.3</v>
      </c>
    </row>
    <row r="1541" spans="1:5" customFormat="1" x14ac:dyDescent="0.25">
      <c r="A1541" s="192"/>
      <c r="B1541" s="32" t="s">
        <v>5934</v>
      </c>
      <c r="C1541" s="36" t="s">
        <v>2256</v>
      </c>
      <c r="D1541" s="37" t="s">
        <v>3138</v>
      </c>
      <c r="E1541" s="35">
        <v>21.1</v>
      </c>
    </row>
    <row r="1542" spans="1:5" customFormat="1" x14ac:dyDescent="0.25">
      <c r="A1542" s="192"/>
      <c r="B1542" s="194" t="s">
        <v>3147</v>
      </c>
      <c r="C1542" s="36" t="s">
        <v>2256</v>
      </c>
      <c r="D1542" s="200" t="s">
        <v>3148</v>
      </c>
      <c r="E1542" s="35">
        <v>2.3000000000000003</v>
      </c>
    </row>
    <row r="1543" spans="1:5" customFormat="1" x14ac:dyDescent="0.25">
      <c r="A1543" s="192"/>
      <c r="B1543" s="194" t="s">
        <v>3149</v>
      </c>
      <c r="C1543" s="36" t="s">
        <v>2256</v>
      </c>
      <c r="D1543" s="200" t="s">
        <v>3150</v>
      </c>
      <c r="E1543" s="35">
        <v>11.8</v>
      </c>
    </row>
    <row r="1544" spans="1:5" customFormat="1" x14ac:dyDescent="0.25">
      <c r="A1544" s="31" t="s">
        <v>13</v>
      </c>
      <c r="B1544" s="32" t="s">
        <v>3151</v>
      </c>
      <c r="C1544" s="36" t="s">
        <v>2256</v>
      </c>
      <c r="D1544" s="37" t="s">
        <v>3152</v>
      </c>
      <c r="E1544" s="35">
        <v>6.8000000000000007</v>
      </c>
    </row>
    <row r="1545" spans="1:5" customFormat="1" x14ac:dyDescent="0.25">
      <c r="A1545" s="31" t="s">
        <v>13</v>
      </c>
      <c r="B1545" s="194" t="s">
        <v>3153</v>
      </c>
      <c r="C1545" s="36" t="s">
        <v>2256</v>
      </c>
      <c r="D1545" s="208" t="s">
        <v>3154</v>
      </c>
      <c r="E1545" s="35">
        <v>4.5</v>
      </c>
    </row>
    <row r="1546" spans="1:5" customFormat="1" x14ac:dyDescent="0.25">
      <c r="A1546" s="31"/>
      <c r="B1546" s="194" t="s">
        <v>3155</v>
      </c>
      <c r="C1546" s="36" t="s">
        <v>2256</v>
      </c>
      <c r="D1546" s="200" t="s">
        <v>3156</v>
      </c>
      <c r="E1546" s="35">
        <v>5</v>
      </c>
    </row>
    <row r="1547" spans="1:5" customFormat="1" x14ac:dyDescent="0.25">
      <c r="A1547" s="192"/>
      <c r="B1547" s="194" t="s">
        <v>3157</v>
      </c>
      <c r="C1547" s="36" t="s">
        <v>2256</v>
      </c>
      <c r="D1547" s="200" t="s">
        <v>3158</v>
      </c>
      <c r="E1547" s="35">
        <v>138.4</v>
      </c>
    </row>
    <row r="1548" spans="1:5" customFormat="1" x14ac:dyDescent="0.25">
      <c r="A1548" s="192"/>
      <c r="B1548" s="194" t="s">
        <v>3159</v>
      </c>
      <c r="C1548" s="36" t="s">
        <v>2256</v>
      </c>
      <c r="D1548" s="200" t="s">
        <v>3160</v>
      </c>
      <c r="E1548" s="35">
        <v>1.5</v>
      </c>
    </row>
    <row r="1549" spans="1:5" customFormat="1" x14ac:dyDescent="0.25">
      <c r="A1549" s="192"/>
      <c r="B1549" s="194" t="s">
        <v>3161</v>
      </c>
      <c r="C1549" s="36" t="s">
        <v>2256</v>
      </c>
      <c r="D1549" s="200" t="s">
        <v>3162</v>
      </c>
      <c r="E1549" s="35">
        <v>8.5</v>
      </c>
    </row>
    <row r="1550" spans="1:5" customFormat="1" x14ac:dyDescent="0.25">
      <c r="A1550" s="192"/>
      <c r="B1550" s="194" t="s">
        <v>3163</v>
      </c>
      <c r="C1550" s="36" t="s">
        <v>2256</v>
      </c>
      <c r="D1550" s="200" t="s">
        <v>3164</v>
      </c>
      <c r="E1550" s="35">
        <v>3.5</v>
      </c>
    </row>
    <row r="1551" spans="1:5" customFormat="1" x14ac:dyDescent="0.25">
      <c r="A1551" s="192"/>
      <c r="B1551" s="194" t="s">
        <v>3165</v>
      </c>
      <c r="C1551" s="36" t="s">
        <v>2256</v>
      </c>
      <c r="D1551" s="200" t="s">
        <v>3166</v>
      </c>
      <c r="E1551" s="35">
        <v>12.700000000000001</v>
      </c>
    </row>
    <row r="1552" spans="1:5" customFormat="1" x14ac:dyDescent="0.25">
      <c r="A1552" s="192"/>
      <c r="B1552" s="194" t="s">
        <v>3167</v>
      </c>
      <c r="C1552" s="36" t="s">
        <v>2256</v>
      </c>
      <c r="D1552" s="200" t="s">
        <v>3168</v>
      </c>
      <c r="E1552" s="35">
        <v>35.800000000000004</v>
      </c>
    </row>
    <row r="1553" spans="1:5" customFormat="1" x14ac:dyDescent="0.25">
      <c r="A1553" s="192"/>
      <c r="B1553" s="194" t="s">
        <v>3169</v>
      </c>
      <c r="C1553" s="36" t="s">
        <v>2256</v>
      </c>
      <c r="D1553" s="200" t="s">
        <v>3170</v>
      </c>
      <c r="E1553" s="35">
        <v>17.8</v>
      </c>
    </row>
    <row r="1554" spans="1:5" customFormat="1" x14ac:dyDescent="0.25">
      <c r="A1554" s="192"/>
      <c r="B1554" s="192" t="s">
        <v>3171</v>
      </c>
      <c r="C1554" s="36" t="s">
        <v>2256</v>
      </c>
      <c r="D1554" s="200" t="s">
        <v>3172</v>
      </c>
      <c r="E1554" s="35">
        <v>16.5</v>
      </c>
    </row>
    <row r="1555" spans="1:5" customFormat="1" x14ac:dyDescent="0.25">
      <c r="A1555" s="192"/>
      <c r="B1555" s="192" t="s">
        <v>3173</v>
      </c>
      <c r="C1555" s="36" t="s">
        <v>2256</v>
      </c>
      <c r="D1555" s="200" t="s">
        <v>3174</v>
      </c>
      <c r="E1555" s="35">
        <v>2.4000000000000004</v>
      </c>
    </row>
    <row r="1556" spans="1:5" customFormat="1" ht="22.5" x14ac:dyDescent="0.25">
      <c r="A1556" s="192"/>
      <c r="B1556" s="192" t="s">
        <v>3175</v>
      </c>
      <c r="C1556" s="36" t="s">
        <v>2256</v>
      </c>
      <c r="D1556" s="200" t="s">
        <v>3176</v>
      </c>
      <c r="E1556" s="35">
        <v>111</v>
      </c>
    </row>
    <row r="1557" spans="1:5" customFormat="1" x14ac:dyDescent="0.25">
      <c r="A1557" s="192"/>
      <c r="B1557" s="32" t="s">
        <v>3177</v>
      </c>
      <c r="C1557" s="36" t="s">
        <v>2256</v>
      </c>
      <c r="D1557" s="37" t="s">
        <v>3178</v>
      </c>
      <c r="E1557" s="35">
        <v>6.5</v>
      </c>
    </row>
    <row r="1558" spans="1:5" customFormat="1" ht="22.5" x14ac:dyDescent="0.25">
      <c r="A1558" s="198"/>
      <c r="B1558" s="194" t="s">
        <v>3179</v>
      </c>
      <c r="C1558" s="36" t="s">
        <v>2256</v>
      </c>
      <c r="D1558" s="208" t="s">
        <v>3180</v>
      </c>
      <c r="E1558" s="35">
        <v>85.800000000000011</v>
      </c>
    </row>
    <row r="1559" spans="1:5" customFormat="1" x14ac:dyDescent="0.25">
      <c r="A1559" s="198"/>
      <c r="B1559" s="32" t="s">
        <v>3181</v>
      </c>
      <c r="C1559" s="36" t="s">
        <v>2256</v>
      </c>
      <c r="D1559" s="37" t="s">
        <v>3182</v>
      </c>
      <c r="E1559" s="35">
        <v>10.9</v>
      </c>
    </row>
    <row r="1560" spans="1:5" customFormat="1" x14ac:dyDescent="0.25">
      <c r="A1560" s="192"/>
      <c r="B1560" s="32" t="s">
        <v>3183</v>
      </c>
      <c r="C1560" s="36" t="s">
        <v>2256</v>
      </c>
      <c r="D1560" s="37" t="s">
        <v>3184</v>
      </c>
      <c r="E1560" s="35">
        <v>10.9</v>
      </c>
    </row>
    <row r="1561" spans="1:5" customFormat="1" x14ac:dyDescent="0.25">
      <c r="A1561" s="192"/>
      <c r="B1561" s="32" t="s">
        <v>3185</v>
      </c>
      <c r="C1561" s="36" t="s">
        <v>2256</v>
      </c>
      <c r="D1561" s="37" t="s">
        <v>3186</v>
      </c>
      <c r="E1561" s="35">
        <v>13.700000000000001</v>
      </c>
    </row>
    <row r="1562" spans="1:5" customFormat="1" x14ac:dyDescent="0.25">
      <c r="A1562" s="31"/>
      <c r="B1562" s="32" t="s">
        <v>3187</v>
      </c>
      <c r="C1562" s="36" t="s">
        <v>2256</v>
      </c>
      <c r="D1562" s="37" t="s">
        <v>3188</v>
      </c>
      <c r="E1562" s="35">
        <v>14.4</v>
      </c>
    </row>
    <row r="1563" spans="1:5" customFormat="1" x14ac:dyDescent="0.25">
      <c r="A1563" s="31"/>
      <c r="B1563" s="32" t="s">
        <v>3189</v>
      </c>
      <c r="C1563" s="36" t="s">
        <v>2256</v>
      </c>
      <c r="D1563" s="37" t="s">
        <v>3190</v>
      </c>
      <c r="E1563" s="35">
        <v>11.200000000000001</v>
      </c>
    </row>
    <row r="1564" spans="1:5" customFormat="1" x14ac:dyDescent="0.25">
      <c r="A1564" s="18"/>
      <c r="B1564" s="18" t="s">
        <v>3191</v>
      </c>
      <c r="C1564" s="38" t="s">
        <v>2256</v>
      </c>
      <c r="D1564" s="39" t="s">
        <v>3192</v>
      </c>
      <c r="E1564" s="21">
        <v>36</v>
      </c>
    </row>
    <row r="1565" spans="1:5" customFormat="1" x14ac:dyDescent="0.25">
      <c r="A1565" s="18"/>
      <c r="B1565" s="18" t="s">
        <v>3193</v>
      </c>
      <c r="C1565" s="38" t="s">
        <v>2256</v>
      </c>
      <c r="D1565" s="39" t="s">
        <v>3194</v>
      </c>
      <c r="E1565" s="21">
        <v>36</v>
      </c>
    </row>
    <row r="1566" spans="1:5" customFormat="1" x14ac:dyDescent="0.25">
      <c r="A1566" s="18"/>
      <c r="B1566" s="18" t="s">
        <v>3195</v>
      </c>
      <c r="C1566" s="38" t="s">
        <v>2256</v>
      </c>
      <c r="D1566" s="39" t="s">
        <v>3196</v>
      </c>
      <c r="E1566" s="21">
        <v>19</v>
      </c>
    </row>
    <row r="1567" spans="1:5" customFormat="1" x14ac:dyDescent="0.25">
      <c r="A1567" s="18"/>
      <c r="B1567" s="18" t="s">
        <v>3197</v>
      </c>
      <c r="C1567" s="38" t="s">
        <v>2256</v>
      </c>
      <c r="D1567" s="39" t="s">
        <v>3198</v>
      </c>
      <c r="E1567" s="21">
        <v>14.4</v>
      </c>
    </row>
    <row r="1568" spans="1:5" customFormat="1" x14ac:dyDescent="0.25">
      <c r="A1568" s="18"/>
      <c r="B1568" s="18" t="s">
        <v>3199</v>
      </c>
      <c r="C1568" s="38" t="s">
        <v>2256</v>
      </c>
      <c r="D1568" s="39" t="s">
        <v>3200</v>
      </c>
      <c r="E1568" s="21">
        <v>85.800000000000011</v>
      </c>
    </row>
    <row r="1569" spans="1:5" customFormat="1" x14ac:dyDescent="0.25">
      <c r="A1569" s="18"/>
      <c r="B1569" s="18" t="s">
        <v>3201</v>
      </c>
      <c r="C1569" s="38" t="s">
        <v>2256</v>
      </c>
      <c r="D1569" s="39" t="s">
        <v>3202</v>
      </c>
      <c r="E1569" s="21">
        <v>85.800000000000011</v>
      </c>
    </row>
    <row r="1570" spans="1:5" customFormat="1" x14ac:dyDescent="0.25">
      <c r="A1570" s="192"/>
      <c r="B1570" s="194" t="s">
        <v>3203</v>
      </c>
      <c r="C1570" s="36" t="s">
        <v>2256</v>
      </c>
      <c r="D1570" s="206" t="s">
        <v>3204</v>
      </c>
      <c r="E1570" s="35">
        <v>6.9</v>
      </c>
    </row>
    <row r="1571" spans="1:5" customFormat="1" x14ac:dyDescent="0.25">
      <c r="A1571" s="192"/>
      <c r="B1571" s="192" t="s">
        <v>3205</v>
      </c>
      <c r="C1571" s="36" t="s">
        <v>2256</v>
      </c>
      <c r="D1571" s="200" t="s">
        <v>3206</v>
      </c>
      <c r="E1571" s="35">
        <v>20.900000000000002</v>
      </c>
    </row>
    <row r="1572" spans="1:5" customFormat="1" x14ac:dyDescent="0.25">
      <c r="A1572" s="192"/>
      <c r="B1572" s="32" t="s">
        <v>3207</v>
      </c>
      <c r="C1572" s="36" t="s">
        <v>2256</v>
      </c>
      <c r="D1572" s="37" t="s">
        <v>3208</v>
      </c>
      <c r="E1572" s="35">
        <v>5.2</v>
      </c>
    </row>
    <row r="1573" spans="1:5" customFormat="1" x14ac:dyDescent="0.25">
      <c r="A1573" s="192"/>
      <c r="B1573" s="192" t="s">
        <v>3209</v>
      </c>
      <c r="C1573" s="36" t="s">
        <v>2256</v>
      </c>
      <c r="D1573" s="200" t="s">
        <v>3210</v>
      </c>
      <c r="E1573" s="35">
        <v>8.5</v>
      </c>
    </row>
    <row r="1574" spans="1:5" customFormat="1" x14ac:dyDescent="0.25">
      <c r="A1574" s="31"/>
      <c r="B1574" s="194" t="s">
        <v>3211</v>
      </c>
      <c r="C1574" s="36" t="s">
        <v>2256</v>
      </c>
      <c r="D1574" s="200" t="s">
        <v>3212</v>
      </c>
      <c r="E1574" s="35">
        <v>26.200000000000003</v>
      </c>
    </row>
    <row r="1575" spans="1:5" customFormat="1" x14ac:dyDescent="0.25">
      <c r="A1575" s="31"/>
      <c r="B1575" s="194" t="s">
        <v>3213</v>
      </c>
      <c r="C1575" s="36" t="s">
        <v>2256</v>
      </c>
      <c r="D1575" s="200" t="s">
        <v>3214</v>
      </c>
      <c r="E1575" s="35">
        <v>19.8</v>
      </c>
    </row>
    <row r="1576" spans="1:5" customFormat="1" x14ac:dyDescent="0.25">
      <c r="A1576" s="31"/>
      <c r="B1576" s="192" t="s">
        <v>3215</v>
      </c>
      <c r="C1576" s="36" t="s">
        <v>2256</v>
      </c>
      <c r="D1576" s="200" t="s">
        <v>3216</v>
      </c>
      <c r="E1576" s="35">
        <v>6.4</v>
      </c>
    </row>
    <row r="1577" spans="1:5" customFormat="1" x14ac:dyDescent="0.25">
      <c r="A1577" s="192"/>
      <c r="B1577" s="194" t="s">
        <v>3217</v>
      </c>
      <c r="C1577" s="36" t="s">
        <v>2256</v>
      </c>
      <c r="D1577" s="200" t="s">
        <v>3218</v>
      </c>
      <c r="E1577" s="35">
        <v>29.1</v>
      </c>
    </row>
    <row r="1578" spans="1:5" customFormat="1" x14ac:dyDescent="0.25">
      <c r="A1578" s="192"/>
      <c r="B1578" s="194" t="s">
        <v>3219</v>
      </c>
      <c r="C1578" s="36" t="s">
        <v>2256</v>
      </c>
      <c r="D1578" s="200" t="s">
        <v>3220</v>
      </c>
      <c r="E1578" s="35">
        <v>17.400000000000002</v>
      </c>
    </row>
    <row r="1579" spans="1:5" customFormat="1" x14ac:dyDescent="0.25">
      <c r="A1579" s="192"/>
      <c r="B1579" s="32" t="s">
        <v>3221</v>
      </c>
      <c r="C1579" s="36" t="s">
        <v>2256</v>
      </c>
      <c r="D1579" s="37" t="s">
        <v>3222</v>
      </c>
      <c r="E1579" s="35">
        <v>4.9000000000000004</v>
      </c>
    </row>
    <row r="1580" spans="1:5" customFormat="1" x14ac:dyDescent="0.25">
      <c r="A1580" s="192"/>
      <c r="B1580" s="194" t="s">
        <v>3223</v>
      </c>
      <c r="C1580" s="36" t="s">
        <v>2256</v>
      </c>
      <c r="D1580" s="200" t="s">
        <v>3224</v>
      </c>
      <c r="E1580" s="35">
        <v>3.9000000000000004</v>
      </c>
    </row>
    <row r="1581" spans="1:5" customFormat="1" x14ac:dyDescent="0.25">
      <c r="A1581" s="192"/>
      <c r="B1581" s="194" t="s">
        <v>3225</v>
      </c>
      <c r="C1581" s="36" t="s">
        <v>2256</v>
      </c>
      <c r="D1581" s="200" t="s">
        <v>3226</v>
      </c>
      <c r="E1581" s="35">
        <v>0.9</v>
      </c>
    </row>
    <row r="1582" spans="1:5" customFormat="1" x14ac:dyDescent="0.25">
      <c r="A1582" s="192"/>
      <c r="B1582" s="194" t="s">
        <v>3227</v>
      </c>
      <c r="C1582" s="36" t="s">
        <v>2256</v>
      </c>
      <c r="D1582" s="200" t="s">
        <v>3228</v>
      </c>
      <c r="E1582" s="35">
        <v>2.5</v>
      </c>
    </row>
    <row r="1583" spans="1:5" customFormat="1" x14ac:dyDescent="0.25">
      <c r="A1583" s="192"/>
      <c r="B1583" s="194" t="s">
        <v>3229</v>
      </c>
      <c r="C1583" s="36" t="s">
        <v>2256</v>
      </c>
      <c r="D1583" s="200" t="s">
        <v>3230</v>
      </c>
      <c r="E1583" s="35">
        <v>9</v>
      </c>
    </row>
    <row r="1584" spans="1:5" customFormat="1" x14ac:dyDescent="0.25">
      <c r="A1584" s="192"/>
      <c r="B1584" s="194" t="s">
        <v>3231</v>
      </c>
      <c r="C1584" s="36" t="s">
        <v>2256</v>
      </c>
      <c r="D1584" s="200" t="s">
        <v>3232</v>
      </c>
      <c r="E1584" s="35">
        <v>3.6</v>
      </c>
    </row>
    <row r="1585" spans="1:5" customFormat="1" x14ac:dyDescent="0.25">
      <c r="A1585" s="192"/>
      <c r="B1585" s="32" t="s">
        <v>3233</v>
      </c>
      <c r="C1585" s="36" t="s">
        <v>2256</v>
      </c>
      <c r="D1585" s="37" t="s">
        <v>3234</v>
      </c>
      <c r="E1585" s="35">
        <v>15</v>
      </c>
    </row>
    <row r="1586" spans="1:5" customFormat="1" x14ac:dyDescent="0.25">
      <c r="A1586" s="31"/>
      <c r="B1586" s="194" t="s">
        <v>3235</v>
      </c>
      <c r="C1586" s="36" t="s">
        <v>2256</v>
      </c>
      <c r="D1586" s="200" t="s">
        <v>3236</v>
      </c>
      <c r="E1586" s="35">
        <v>26.400000000000002</v>
      </c>
    </row>
    <row r="1587" spans="1:5" customFormat="1" x14ac:dyDescent="0.25">
      <c r="A1587" s="31"/>
      <c r="B1587" s="194" t="s">
        <v>3237</v>
      </c>
      <c r="C1587" s="36" t="s">
        <v>2256</v>
      </c>
      <c r="D1587" s="200" t="s">
        <v>3238</v>
      </c>
      <c r="E1587" s="35">
        <v>1.6</v>
      </c>
    </row>
    <row r="1588" spans="1:5" customFormat="1" x14ac:dyDescent="0.25">
      <c r="A1588" s="31"/>
      <c r="B1588" s="194" t="s">
        <v>3239</v>
      </c>
      <c r="C1588" s="36" t="s">
        <v>2256</v>
      </c>
      <c r="D1588" s="200" t="s">
        <v>3240</v>
      </c>
      <c r="E1588" s="35">
        <v>1.1000000000000001</v>
      </c>
    </row>
    <row r="1589" spans="1:5" customFormat="1" x14ac:dyDescent="0.25">
      <c r="A1589" s="192"/>
      <c r="B1589" s="32" t="s">
        <v>3241</v>
      </c>
      <c r="C1589" s="36" t="s">
        <v>2256</v>
      </c>
      <c r="D1589" s="37" t="s">
        <v>3242</v>
      </c>
      <c r="E1589" s="35">
        <v>8.1</v>
      </c>
    </row>
    <row r="1590" spans="1:5" customFormat="1" x14ac:dyDescent="0.25">
      <c r="A1590" s="192"/>
      <c r="B1590" s="32" t="s">
        <v>3243</v>
      </c>
      <c r="C1590" s="36" t="s">
        <v>2256</v>
      </c>
      <c r="D1590" s="37" t="s">
        <v>3244</v>
      </c>
      <c r="E1590" s="35">
        <v>8.1</v>
      </c>
    </row>
    <row r="1591" spans="1:5" customFormat="1" x14ac:dyDescent="0.25">
      <c r="A1591" s="192"/>
      <c r="B1591" s="32" t="s">
        <v>3245</v>
      </c>
      <c r="C1591" s="36" t="s">
        <v>2256</v>
      </c>
      <c r="D1591" s="37" t="s">
        <v>3246</v>
      </c>
      <c r="E1591" s="35">
        <v>10</v>
      </c>
    </row>
    <row r="1592" spans="1:5" customFormat="1" x14ac:dyDescent="0.25">
      <c r="A1592" s="192"/>
      <c r="B1592" s="32" t="s">
        <v>3247</v>
      </c>
      <c r="C1592" s="36" t="s">
        <v>2256</v>
      </c>
      <c r="D1592" s="37" t="s">
        <v>3248</v>
      </c>
      <c r="E1592" s="35">
        <v>8.7000000000000011</v>
      </c>
    </row>
    <row r="1593" spans="1:5" customFormat="1" x14ac:dyDescent="0.25">
      <c r="A1593" s="192"/>
      <c r="B1593" s="32" t="s">
        <v>3249</v>
      </c>
      <c r="C1593" s="36" t="s">
        <v>2256</v>
      </c>
      <c r="D1593" s="37" t="s">
        <v>3250</v>
      </c>
      <c r="E1593" s="35">
        <v>8.7000000000000011</v>
      </c>
    </row>
    <row r="1594" spans="1:5" customFormat="1" x14ac:dyDescent="0.25">
      <c r="A1594" s="18"/>
      <c r="B1594" s="18" t="s">
        <v>3251</v>
      </c>
      <c r="C1594" s="38" t="s">
        <v>2256</v>
      </c>
      <c r="D1594" s="39" t="s">
        <v>3252</v>
      </c>
      <c r="E1594" s="21">
        <v>14.4</v>
      </c>
    </row>
    <row r="1595" spans="1:5" customFormat="1" x14ac:dyDescent="0.25">
      <c r="A1595" s="192"/>
      <c r="B1595" s="194" t="s">
        <v>3253</v>
      </c>
      <c r="C1595" s="36" t="s">
        <v>2256</v>
      </c>
      <c r="D1595" s="206" t="s">
        <v>3254</v>
      </c>
      <c r="E1595" s="35">
        <v>4.1000000000000005</v>
      </c>
    </row>
    <row r="1596" spans="1:5" customFormat="1" x14ac:dyDescent="0.25">
      <c r="A1596" s="31" t="s">
        <v>13</v>
      </c>
      <c r="B1596" s="32" t="s">
        <v>3255</v>
      </c>
      <c r="C1596" s="36" t="s">
        <v>2256</v>
      </c>
      <c r="D1596" s="37" t="s">
        <v>3256</v>
      </c>
      <c r="E1596" s="35">
        <v>7.5</v>
      </c>
    </row>
    <row r="1597" spans="1:5" customFormat="1" x14ac:dyDescent="0.25">
      <c r="A1597" s="192"/>
      <c r="B1597" s="194" t="s">
        <v>3257</v>
      </c>
      <c r="C1597" s="36" t="s">
        <v>2256</v>
      </c>
      <c r="D1597" s="206" t="s">
        <v>3258</v>
      </c>
      <c r="E1597" s="35">
        <v>7.7</v>
      </c>
    </row>
    <row r="1598" spans="1:5" customFormat="1" x14ac:dyDescent="0.25">
      <c r="A1598" s="192"/>
      <c r="B1598" s="194" t="s">
        <v>3259</v>
      </c>
      <c r="C1598" s="36" t="s">
        <v>2256</v>
      </c>
      <c r="D1598" s="208" t="s">
        <v>3260</v>
      </c>
      <c r="E1598" s="35">
        <v>150.30000000000001</v>
      </c>
    </row>
    <row r="1599" spans="1:5" customFormat="1" x14ac:dyDescent="0.25">
      <c r="A1599" s="192"/>
      <c r="B1599" s="194" t="s">
        <v>3261</v>
      </c>
      <c r="C1599" s="36" t="s">
        <v>2256</v>
      </c>
      <c r="D1599" s="193" t="s">
        <v>3262</v>
      </c>
      <c r="E1599" s="35">
        <v>68.400000000000006</v>
      </c>
    </row>
    <row r="1600" spans="1:5" customFormat="1" x14ac:dyDescent="0.25">
      <c r="A1600" s="192"/>
      <c r="B1600" s="194" t="s">
        <v>3263</v>
      </c>
      <c r="C1600" s="36" t="s">
        <v>2256</v>
      </c>
      <c r="D1600" s="193" t="s">
        <v>3264</v>
      </c>
      <c r="E1600" s="35">
        <v>65.3</v>
      </c>
    </row>
    <row r="1601" spans="1:5" customFormat="1" x14ac:dyDescent="0.25">
      <c r="A1601" s="192"/>
      <c r="B1601" s="194" t="s">
        <v>3265</v>
      </c>
      <c r="C1601" s="36" t="s">
        <v>2256</v>
      </c>
      <c r="D1601" s="200" t="s">
        <v>3266</v>
      </c>
      <c r="E1601" s="35">
        <v>2.7</v>
      </c>
    </row>
    <row r="1602" spans="1:5" customFormat="1" x14ac:dyDescent="0.25">
      <c r="A1602" s="192"/>
      <c r="B1602" s="194" t="s">
        <v>3267</v>
      </c>
      <c r="C1602" s="36" t="s">
        <v>2256</v>
      </c>
      <c r="D1602" s="200" t="s">
        <v>3268</v>
      </c>
      <c r="E1602" s="35">
        <v>3.7</v>
      </c>
    </row>
    <row r="1603" spans="1:5" customFormat="1" x14ac:dyDescent="0.25">
      <c r="A1603" s="192"/>
      <c r="B1603" s="192" t="s">
        <v>3269</v>
      </c>
      <c r="C1603" s="36" t="s">
        <v>2256</v>
      </c>
      <c r="D1603" s="200" t="s">
        <v>3270</v>
      </c>
      <c r="E1603" s="35">
        <v>7.5</v>
      </c>
    </row>
    <row r="1604" spans="1:5" customFormat="1" x14ac:dyDescent="0.25">
      <c r="A1604" s="192"/>
      <c r="B1604" s="32" t="s">
        <v>3271</v>
      </c>
      <c r="C1604" s="36" t="s">
        <v>2256</v>
      </c>
      <c r="D1604" s="37" t="s">
        <v>3272</v>
      </c>
      <c r="E1604" s="35">
        <v>4.8000000000000007</v>
      </c>
    </row>
    <row r="1605" spans="1:5" customFormat="1" x14ac:dyDescent="0.25">
      <c r="A1605" s="192"/>
      <c r="B1605" s="192" t="s">
        <v>3273</v>
      </c>
      <c r="C1605" s="36" t="s">
        <v>2256</v>
      </c>
      <c r="D1605" s="205" t="s">
        <v>3274</v>
      </c>
      <c r="E1605" s="35">
        <v>3</v>
      </c>
    </row>
    <row r="1606" spans="1:5" customFormat="1" x14ac:dyDescent="0.25">
      <c r="A1606" s="192"/>
      <c r="B1606" s="192" t="s">
        <v>3275</v>
      </c>
      <c r="C1606" s="36" t="s">
        <v>2256</v>
      </c>
      <c r="D1606" s="200" t="s">
        <v>3276</v>
      </c>
      <c r="E1606" s="35">
        <v>1.4000000000000001</v>
      </c>
    </row>
    <row r="1607" spans="1:5" customFormat="1" x14ac:dyDescent="0.25">
      <c r="A1607" s="192"/>
      <c r="B1607" s="192" t="s">
        <v>3277</v>
      </c>
      <c r="C1607" s="36" t="s">
        <v>2256</v>
      </c>
      <c r="D1607" s="200" t="s">
        <v>3278</v>
      </c>
      <c r="E1607" s="35">
        <v>2.4000000000000004</v>
      </c>
    </row>
    <row r="1608" spans="1:5" customFormat="1" x14ac:dyDescent="0.25">
      <c r="A1608" s="192"/>
      <c r="B1608" s="32" t="s">
        <v>3279</v>
      </c>
      <c r="C1608" s="36" t="s">
        <v>2256</v>
      </c>
      <c r="D1608" s="37" t="s">
        <v>3280</v>
      </c>
      <c r="E1608" s="35">
        <v>2.3000000000000003</v>
      </c>
    </row>
    <row r="1609" spans="1:5" customFormat="1" x14ac:dyDescent="0.25">
      <c r="A1609" s="192"/>
      <c r="B1609" s="32" t="s">
        <v>3281</v>
      </c>
      <c r="C1609" s="36" t="s">
        <v>2256</v>
      </c>
      <c r="D1609" s="37" t="s">
        <v>3282</v>
      </c>
      <c r="E1609" s="35">
        <v>2.5</v>
      </c>
    </row>
    <row r="1610" spans="1:5" customFormat="1" x14ac:dyDescent="0.25">
      <c r="A1610" s="192"/>
      <c r="B1610" s="192" t="s">
        <v>3283</v>
      </c>
      <c r="C1610" s="36" t="s">
        <v>2256</v>
      </c>
      <c r="D1610" s="200" t="s">
        <v>3284</v>
      </c>
      <c r="E1610" s="35">
        <v>7.4</v>
      </c>
    </row>
    <row r="1611" spans="1:5" customFormat="1" x14ac:dyDescent="0.25">
      <c r="A1611" s="192"/>
      <c r="B1611" s="32" t="s">
        <v>3285</v>
      </c>
      <c r="C1611" s="36" t="s">
        <v>2256</v>
      </c>
      <c r="D1611" s="37" t="s">
        <v>3286</v>
      </c>
      <c r="E1611" s="35">
        <v>2.3000000000000003</v>
      </c>
    </row>
    <row r="1612" spans="1:5" customFormat="1" x14ac:dyDescent="0.25">
      <c r="A1612" s="192"/>
      <c r="B1612" s="194" t="s">
        <v>3287</v>
      </c>
      <c r="C1612" s="36" t="s">
        <v>2256</v>
      </c>
      <c r="D1612" s="205" t="s">
        <v>3288</v>
      </c>
      <c r="E1612" s="35">
        <v>3.5</v>
      </c>
    </row>
    <row r="1613" spans="1:5" customFormat="1" x14ac:dyDescent="0.25">
      <c r="A1613" s="192"/>
      <c r="B1613" s="192" t="s">
        <v>3289</v>
      </c>
      <c r="C1613" s="36" t="s">
        <v>2256</v>
      </c>
      <c r="D1613" s="205" t="s">
        <v>3290</v>
      </c>
      <c r="E1613" s="35">
        <v>3.6</v>
      </c>
    </row>
    <row r="1614" spans="1:5" customFormat="1" x14ac:dyDescent="0.25">
      <c r="A1614" s="192"/>
      <c r="B1614" s="192" t="s">
        <v>3291</v>
      </c>
      <c r="C1614" s="36" t="s">
        <v>2256</v>
      </c>
      <c r="D1614" s="200" t="s">
        <v>3292</v>
      </c>
      <c r="E1614" s="35">
        <v>2.5</v>
      </c>
    </row>
    <row r="1615" spans="1:5" customFormat="1" x14ac:dyDescent="0.25">
      <c r="A1615" s="192"/>
      <c r="B1615" s="192" t="s">
        <v>3293</v>
      </c>
      <c r="C1615" s="36" t="s">
        <v>2256</v>
      </c>
      <c r="D1615" s="200" t="s">
        <v>3294</v>
      </c>
      <c r="E1615" s="35">
        <v>6.1000000000000005</v>
      </c>
    </row>
    <row r="1616" spans="1:5" customFormat="1" x14ac:dyDescent="0.25">
      <c r="A1616" s="31"/>
      <c r="B1616" s="192" t="s">
        <v>3295</v>
      </c>
      <c r="C1616" s="36" t="s">
        <v>2256</v>
      </c>
      <c r="D1616" s="206" t="s">
        <v>3296</v>
      </c>
      <c r="E1616" s="35">
        <v>46.2</v>
      </c>
    </row>
    <row r="1617" spans="1:5" customFormat="1" x14ac:dyDescent="0.25">
      <c r="A1617" s="192"/>
      <c r="B1617" s="192" t="s">
        <v>3297</v>
      </c>
      <c r="C1617" s="36" t="s">
        <v>2256</v>
      </c>
      <c r="D1617" s="200" t="s">
        <v>3298</v>
      </c>
      <c r="E1617" s="35">
        <v>3.5</v>
      </c>
    </row>
    <row r="1618" spans="1:5" customFormat="1" x14ac:dyDescent="0.25">
      <c r="A1618" s="192"/>
      <c r="B1618" s="32" t="s">
        <v>3299</v>
      </c>
      <c r="C1618" s="36" t="s">
        <v>2256</v>
      </c>
      <c r="D1618" s="37" t="s">
        <v>3300</v>
      </c>
      <c r="E1618" s="35">
        <v>8</v>
      </c>
    </row>
    <row r="1619" spans="1:5" customFormat="1" x14ac:dyDescent="0.25">
      <c r="A1619" s="192"/>
      <c r="B1619" s="192" t="s">
        <v>3301</v>
      </c>
      <c r="C1619" s="36" t="s">
        <v>2256</v>
      </c>
      <c r="D1619" s="200" t="s">
        <v>3302</v>
      </c>
      <c r="E1619" s="35">
        <v>32.1</v>
      </c>
    </row>
    <row r="1620" spans="1:5" customFormat="1" x14ac:dyDescent="0.25">
      <c r="A1620" s="192"/>
      <c r="B1620" s="192" t="s">
        <v>3303</v>
      </c>
      <c r="C1620" s="36" t="s">
        <v>2256</v>
      </c>
      <c r="D1620" s="200" t="s">
        <v>3304</v>
      </c>
      <c r="E1620" s="35">
        <v>32.1</v>
      </c>
    </row>
    <row r="1621" spans="1:5" customFormat="1" x14ac:dyDescent="0.25">
      <c r="A1621" s="192"/>
      <c r="B1621" s="192" t="s">
        <v>3305</v>
      </c>
      <c r="C1621" s="36" t="s">
        <v>2256</v>
      </c>
      <c r="D1621" s="200" t="s">
        <v>3306</v>
      </c>
      <c r="E1621" s="35">
        <v>608.70000000000005</v>
      </c>
    </row>
    <row r="1622" spans="1:5" customFormat="1" x14ac:dyDescent="0.25">
      <c r="A1622" s="31"/>
      <c r="B1622" s="192" t="s">
        <v>3307</v>
      </c>
      <c r="C1622" s="36" t="s">
        <v>2256</v>
      </c>
      <c r="D1622" s="200" t="s">
        <v>3308</v>
      </c>
      <c r="E1622" s="35">
        <v>26.400000000000002</v>
      </c>
    </row>
    <row r="1623" spans="1:5" customFormat="1" x14ac:dyDescent="0.25">
      <c r="A1623" s="192"/>
      <c r="B1623" s="192" t="s">
        <v>3309</v>
      </c>
      <c r="C1623" s="36" t="s">
        <v>2256</v>
      </c>
      <c r="D1623" s="200" t="s">
        <v>3310</v>
      </c>
      <c r="E1623" s="35">
        <v>4.3</v>
      </c>
    </row>
    <row r="1624" spans="1:5" customFormat="1" x14ac:dyDescent="0.25">
      <c r="A1624" s="198"/>
      <c r="B1624" s="192" t="s">
        <v>3311</v>
      </c>
      <c r="C1624" s="36" t="s">
        <v>2256</v>
      </c>
      <c r="D1624" s="193" t="s">
        <v>3312</v>
      </c>
      <c r="E1624" s="35">
        <v>89.600000000000009</v>
      </c>
    </row>
    <row r="1625" spans="1:5" customFormat="1" x14ac:dyDescent="0.25">
      <c r="A1625" s="192"/>
      <c r="B1625" s="192" t="s">
        <v>3313</v>
      </c>
      <c r="C1625" s="36" t="s">
        <v>2256</v>
      </c>
      <c r="D1625" s="193" t="s">
        <v>3314</v>
      </c>
      <c r="E1625" s="35">
        <v>69</v>
      </c>
    </row>
    <row r="1626" spans="1:5" customFormat="1" x14ac:dyDescent="0.25">
      <c r="A1626" s="198"/>
      <c r="B1626" s="192" t="s">
        <v>3315</v>
      </c>
      <c r="C1626" s="36" t="s">
        <v>2256</v>
      </c>
      <c r="D1626" s="200" t="s">
        <v>3316</v>
      </c>
      <c r="E1626" s="35">
        <v>89.600000000000009</v>
      </c>
    </row>
    <row r="1627" spans="1:5" customFormat="1" x14ac:dyDescent="0.25">
      <c r="A1627" s="198"/>
      <c r="B1627" s="192" t="s">
        <v>3317</v>
      </c>
      <c r="C1627" s="36" t="s">
        <v>2256</v>
      </c>
      <c r="D1627" s="200" t="s">
        <v>3318</v>
      </c>
      <c r="E1627" s="35">
        <v>69</v>
      </c>
    </row>
    <row r="1628" spans="1:5" customFormat="1" x14ac:dyDescent="0.25">
      <c r="A1628" s="198"/>
      <c r="B1628" s="192" t="s">
        <v>3319</v>
      </c>
      <c r="C1628" s="36" t="s">
        <v>2256</v>
      </c>
      <c r="D1628" s="200" t="s">
        <v>3320</v>
      </c>
      <c r="E1628" s="35">
        <v>89.600000000000009</v>
      </c>
    </row>
    <row r="1629" spans="1:5" customFormat="1" x14ac:dyDescent="0.25">
      <c r="A1629" s="198"/>
      <c r="B1629" s="192" t="s">
        <v>3321</v>
      </c>
      <c r="C1629" s="36" t="s">
        <v>2256</v>
      </c>
      <c r="D1629" s="200" t="s">
        <v>3322</v>
      </c>
      <c r="E1629" s="35">
        <v>69</v>
      </c>
    </row>
    <row r="1630" spans="1:5" customFormat="1" x14ac:dyDescent="0.25">
      <c r="A1630" s="198"/>
      <c r="B1630" s="192" t="s">
        <v>3323</v>
      </c>
      <c r="C1630" s="36" t="s">
        <v>2256</v>
      </c>
      <c r="D1630" s="200" t="s">
        <v>3324</v>
      </c>
      <c r="E1630" s="35">
        <v>69</v>
      </c>
    </row>
    <row r="1631" spans="1:5" customFormat="1" x14ac:dyDescent="0.25">
      <c r="A1631" s="198"/>
      <c r="B1631" s="192" t="s">
        <v>3325</v>
      </c>
      <c r="C1631" s="36" t="s">
        <v>2256</v>
      </c>
      <c r="D1631" s="200" t="s">
        <v>3326</v>
      </c>
      <c r="E1631" s="35">
        <v>198.20000000000002</v>
      </c>
    </row>
    <row r="1632" spans="1:5" customFormat="1" x14ac:dyDescent="0.25">
      <c r="A1632" s="198"/>
      <c r="B1632" s="192" t="s">
        <v>3327</v>
      </c>
      <c r="C1632" s="36" t="s">
        <v>2256</v>
      </c>
      <c r="D1632" s="200" t="s">
        <v>3328</v>
      </c>
      <c r="E1632" s="35">
        <v>240.8</v>
      </c>
    </row>
    <row r="1633" spans="1:5" customFormat="1" x14ac:dyDescent="0.25">
      <c r="A1633" s="198"/>
      <c r="B1633" s="194" t="s">
        <v>3329</v>
      </c>
      <c r="C1633" s="36" t="s">
        <v>2256</v>
      </c>
      <c r="D1633" s="200" t="s">
        <v>3330</v>
      </c>
      <c r="E1633" s="35">
        <v>69</v>
      </c>
    </row>
    <row r="1634" spans="1:5" customFormat="1" x14ac:dyDescent="0.25">
      <c r="A1634" s="198"/>
      <c r="B1634" s="32" t="s">
        <v>3331</v>
      </c>
      <c r="C1634" s="36" t="s">
        <v>2256</v>
      </c>
      <c r="D1634" s="37" t="s">
        <v>3332</v>
      </c>
      <c r="E1634" s="35">
        <v>157.4</v>
      </c>
    </row>
    <row r="1635" spans="1:5" customFormat="1" x14ac:dyDescent="0.25">
      <c r="A1635" s="198"/>
      <c r="B1635" s="32" t="s">
        <v>3333</v>
      </c>
      <c r="C1635" s="36" t="s">
        <v>2256</v>
      </c>
      <c r="D1635" s="37" t="s">
        <v>3334</v>
      </c>
      <c r="E1635" s="35">
        <v>96.300000000000011</v>
      </c>
    </row>
    <row r="1636" spans="1:5" customFormat="1" x14ac:dyDescent="0.25">
      <c r="A1636" s="198"/>
      <c r="B1636" s="32" t="s">
        <v>3335</v>
      </c>
      <c r="C1636" s="36" t="s">
        <v>2256</v>
      </c>
      <c r="D1636" s="37" t="s">
        <v>3336</v>
      </c>
      <c r="E1636" s="35">
        <v>157.4</v>
      </c>
    </row>
    <row r="1637" spans="1:5" customFormat="1" x14ac:dyDescent="0.25">
      <c r="A1637" s="198"/>
      <c r="B1637" s="192" t="s">
        <v>3337</v>
      </c>
      <c r="C1637" s="36" t="s">
        <v>2256</v>
      </c>
      <c r="D1637" s="200" t="s">
        <v>3338</v>
      </c>
      <c r="E1637" s="35">
        <v>69</v>
      </c>
    </row>
    <row r="1638" spans="1:5" customFormat="1" x14ac:dyDescent="0.25">
      <c r="A1638" s="198"/>
      <c r="B1638" s="32" t="s">
        <v>3339</v>
      </c>
      <c r="C1638" s="36" t="s">
        <v>2256</v>
      </c>
      <c r="D1638" s="37" t="s">
        <v>3340</v>
      </c>
      <c r="E1638" s="35">
        <v>188.3</v>
      </c>
    </row>
    <row r="1639" spans="1:5" customFormat="1" x14ac:dyDescent="0.25">
      <c r="A1639" s="198"/>
      <c r="B1639" s="194" t="s">
        <v>3341</v>
      </c>
      <c r="C1639" s="36" t="s">
        <v>2256</v>
      </c>
      <c r="D1639" s="200" t="s">
        <v>3342</v>
      </c>
      <c r="E1639" s="35">
        <v>275</v>
      </c>
    </row>
    <row r="1640" spans="1:5" customFormat="1" x14ac:dyDescent="0.25">
      <c r="A1640" s="198"/>
      <c r="B1640" s="32" t="s">
        <v>3343</v>
      </c>
      <c r="C1640" s="36" t="s">
        <v>2256</v>
      </c>
      <c r="D1640" s="37" t="s">
        <v>3344</v>
      </c>
      <c r="E1640" s="35">
        <v>131.80000000000001</v>
      </c>
    </row>
    <row r="1641" spans="1:5" customFormat="1" x14ac:dyDescent="0.25">
      <c r="A1641" s="198"/>
      <c r="B1641" s="32" t="s">
        <v>3345</v>
      </c>
      <c r="C1641" s="36" t="s">
        <v>2256</v>
      </c>
      <c r="D1641" s="37" t="s">
        <v>3346</v>
      </c>
      <c r="E1641" s="35">
        <v>140</v>
      </c>
    </row>
    <row r="1642" spans="1:5" customFormat="1" x14ac:dyDescent="0.25">
      <c r="A1642" s="192"/>
      <c r="B1642" s="194" t="s">
        <v>3347</v>
      </c>
      <c r="C1642" s="36" t="s">
        <v>2256</v>
      </c>
      <c r="D1642" s="208" t="s">
        <v>3348</v>
      </c>
      <c r="E1642" s="35">
        <v>21.900000000000002</v>
      </c>
    </row>
    <row r="1643" spans="1:5" customFormat="1" x14ac:dyDescent="0.25">
      <c r="A1643" s="192"/>
      <c r="B1643" s="194" t="s">
        <v>3349</v>
      </c>
      <c r="C1643" s="36" t="s">
        <v>2256</v>
      </c>
      <c r="D1643" s="205" t="s">
        <v>3350</v>
      </c>
      <c r="E1643" s="35">
        <v>3.6</v>
      </c>
    </row>
    <row r="1644" spans="1:5" customFormat="1" x14ac:dyDescent="0.25">
      <c r="A1644" s="192"/>
      <c r="B1644" s="194" t="s">
        <v>3351</v>
      </c>
      <c r="C1644" s="36" t="s">
        <v>2256</v>
      </c>
      <c r="D1644" s="205" t="s">
        <v>3352</v>
      </c>
      <c r="E1644" s="35">
        <v>7.1000000000000005</v>
      </c>
    </row>
    <row r="1645" spans="1:5" customFormat="1" x14ac:dyDescent="0.25">
      <c r="A1645" s="192"/>
      <c r="B1645" s="32" t="s">
        <v>3353</v>
      </c>
      <c r="C1645" s="36" t="s">
        <v>2256</v>
      </c>
      <c r="D1645" s="37" t="s">
        <v>3354</v>
      </c>
      <c r="E1645" s="35">
        <v>14.4</v>
      </c>
    </row>
    <row r="1646" spans="1:5" customFormat="1" x14ac:dyDescent="0.25">
      <c r="A1646" s="192"/>
      <c r="B1646" s="194" t="s">
        <v>3355</v>
      </c>
      <c r="C1646" s="36" t="s">
        <v>2256</v>
      </c>
      <c r="D1646" s="200" t="s">
        <v>3356</v>
      </c>
      <c r="E1646" s="35">
        <v>0.8</v>
      </c>
    </row>
    <row r="1647" spans="1:5" customFormat="1" x14ac:dyDescent="0.25">
      <c r="A1647" s="192"/>
      <c r="B1647" s="32" t="s">
        <v>3357</v>
      </c>
      <c r="C1647" s="36" t="s">
        <v>2256</v>
      </c>
      <c r="D1647" s="37" t="s">
        <v>3358</v>
      </c>
      <c r="E1647" s="35">
        <v>1.6</v>
      </c>
    </row>
    <row r="1648" spans="1:5" customFormat="1" x14ac:dyDescent="0.25">
      <c r="A1648" s="31"/>
      <c r="B1648" s="194" t="s">
        <v>3359</v>
      </c>
      <c r="C1648" s="36" t="s">
        <v>2256</v>
      </c>
      <c r="D1648" s="206" t="s">
        <v>3360</v>
      </c>
      <c r="E1648" s="35">
        <v>26.400000000000002</v>
      </c>
    </row>
    <row r="1649" spans="1:5" customFormat="1" x14ac:dyDescent="0.25">
      <c r="A1649" s="192"/>
      <c r="B1649" s="194" t="s">
        <v>3361</v>
      </c>
      <c r="C1649" s="36" t="s">
        <v>2256</v>
      </c>
      <c r="D1649" s="200" t="s">
        <v>3362</v>
      </c>
      <c r="E1649" s="35">
        <v>23.3</v>
      </c>
    </row>
    <row r="1650" spans="1:5" customFormat="1" x14ac:dyDescent="0.25">
      <c r="A1650" s="192"/>
      <c r="B1650" s="194" t="s">
        <v>3363</v>
      </c>
      <c r="C1650" s="36" t="s">
        <v>2256</v>
      </c>
      <c r="D1650" s="206" t="s">
        <v>3364</v>
      </c>
      <c r="E1650" s="35">
        <v>5.5</v>
      </c>
    </row>
    <row r="1651" spans="1:5" customFormat="1" x14ac:dyDescent="0.25">
      <c r="A1651" s="192"/>
      <c r="B1651" s="194" t="s">
        <v>3365</v>
      </c>
      <c r="C1651" s="36" t="s">
        <v>2256</v>
      </c>
      <c r="D1651" s="200" t="s">
        <v>3366</v>
      </c>
      <c r="E1651" s="35">
        <v>7.5</v>
      </c>
    </row>
    <row r="1652" spans="1:5" customFormat="1" ht="22.5" x14ac:dyDescent="0.25">
      <c r="A1652" s="192"/>
      <c r="B1652" s="194" t="s">
        <v>3367</v>
      </c>
      <c r="C1652" s="36" t="s">
        <v>2256</v>
      </c>
      <c r="D1652" s="200" t="s">
        <v>3368</v>
      </c>
      <c r="E1652" s="35">
        <v>76.5</v>
      </c>
    </row>
    <row r="1653" spans="1:5" customFormat="1" x14ac:dyDescent="0.25">
      <c r="A1653" s="192" t="s">
        <v>3369</v>
      </c>
      <c r="B1653" s="194" t="s">
        <v>3370</v>
      </c>
      <c r="C1653" s="36" t="s">
        <v>2256</v>
      </c>
      <c r="D1653" s="200" t="s">
        <v>3371</v>
      </c>
      <c r="E1653" s="35">
        <v>43.400000000000006</v>
      </c>
    </row>
    <row r="1654" spans="1:5" customFormat="1" x14ac:dyDescent="0.25">
      <c r="A1654" s="31"/>
      <c r="B1654" s="194" t="s">
        <v>3372</v>
      </c>
      <c r="C1654" s="36" t="s">
        <v>2256</v>
      </c>
      <c r="D1654" s="200" t="s">
        <v>3373</v>
      </c>
      <c r="E1654" s="35">
        <v>7.3000000000000007</v>
      </c>
    </row>
    <row r="1655" spans="1:5" customFormat="1" ht="22.5" x14ac:dyDescent="0.25">
      <c r="A1655" s="31"/>
      <c r="B1655" s="194" t="s">
        <v>3374</v>
      </c>
      <c r="C1655" s="36" t="s">
        <v>2256</v>
      </c>
      <c r="D1655" s="200" t="s">
        <v>3375</v>
      </c>
      <c r="E1655" s="35">
        <v>75.3</v>
      </c>
    </row>
    <row r="1656" spans="1:5" customFormat="1" ht="33.75" x14ac:dyDescent="0.25">
      <c r="A1656" s="18"/>
      <c r="B1656" s="18" t="s">
        <v>3376</v>
      </c>
      <c r="C1656" s="38" t="s">
        <v>2256</v>
      </c>
      <c r="D1656" s="39" t="s">
        <v>3377</v>
      </c>
      <c r="E1656" s="21">
        <v>96.2</v>
      </c>
    </row>
    <row r="1657" spans="1:5" customFormat="1" ht="22.5" x14ac:dyDescent="0.25">
      <c r="A1657" s="31"/>
      <c r="B1657" s="194" t="s">
        <v>3378</v>
      </c>
      <c r="C1657" s="36" t="s">
        <v>2256</v>
      </c>
      <c r="D1657" s="200" t="s">
        <v>3379</v>
      </c>
      <c r="E1657" s="35">
        <v>75.3</v>
      </c>
    </row>
    <row r="1658" spans="1:5" customFormat="1" x14ac:dyDescent="0.25">
      <c r="A1658" s="192"/>
      <c r="B1658" s="194" t="s">
        <v>3380</v>
      </c>
      <c r="C1658" s="36" t="s">
        <v>2256</v>
      </c>
      <c r="D1658" s="200" t="s">
        <v>3381</v>
      </c>
      <c r="E1658" s="35">
        <v>10.8</v>
      </c>
    </row>
    <row r="1659" spans="1:5" customFormat="1" x14ac:dyDescent="0.25">
      <c r="A1659" s="192"/>
      <c r="B1659" s="194" t="s">
        <v>3382</v>
      </c>
      <c r="C1659" s="36" t="s">
        <v>2256</v>
      </c>
      <c r="D1659" s="200" t="s">
        <v>3383</v>
      </c>
      <c r="E1659" s="35">
        <v>7.2</v>
      </c>
    </row>
    <row r="1660" spans="1:5" customFormat="1" x14ac:dyDescent="0.25">
      <c r="A1660" s="192"/>
      <c r="B1660" s="194" t="s">
        <v>3384</v>
      </c>
      <c r="C1660" s="36" t="s">
        <v>2256</v>
      </c>
      <c r="D1660" s="200" t="s">
        <v>3385</v>
      </c>
      <c r="E1660" s="35">
        <v>10.100000000000001</v>
      </c>
    </row>
    <row r="1661" spans="1:5" customFormat="1" x14ac:dyDescent="0.25">
      <c r="A1661" s="192"/>
      <c r="B1661" s="194" t="s">
        <v>3386</v>
      </c>
      <c r="C1661" s="36" t="s">
        <v>2256</v>
      </c>
      <c r="D1661" s="200" t="s">
        <v>3387</v>
      </c>
      <c r="E1661" s="35">
        <v>8.2000000000000011</v>
      </c>
    </row>
    <row r="1662" spans="1:5" customFormat="1" x14ac:dyDescent="0.25">
      <c r="A1662" s="192"/>
      <c r="B1662" s="194" t="s">
        <v>3388</v>
      </c>
      <c r="C1662" s="36" t="s">
        <v>2256</v>
      </c>
      <c r="D1662" s="200" t="s">
        <v>3389</v>
      </c>
      <c r="E1662" s="35">
        <v>8.2000000000000011</v>
      </c>
    </row>
    <row r="1663" spans="1:5" customFormat="1" x14ac:dyDescent="0.25">
      <c r="A1663" s="18"/>
      <c r="B1663" s="18" t="s">
        <v>3390</v>
      </c>
      <c r="C1663" s="38" t="s">
        <v>2256</v>
      </c>
      <c r="D1663" s="39" t="s">
        <v>3391</v>
      </c>
      <c r="E1663" s="21">
        <v>29.3</v>
      </c>
    </row>
    <row r="1664" spans="1:5" customFormat="1" x14ac:dyDescent="0.25">
      <c r="A1664" s="192"/>
      <c r="B1664" s="194" t="s">
        <v>3392</v>
      </c>
      <c r="C1664" s="36" t="s">
        <v>2256</v>
      </c>
      <c r="D1664" s="200" t="s">
        <v>3393</v>
      </c>
      <c r="E1664" s="35">
        <v>5.6000000000000005</v>
      </c>
    </row>
    <row r="1665" spans="1:5" customFormat="1" x14ac:dyDescent="0.25">
      <c r="A1665" s="192"/>
      <c r="B1665" s="194" t="s">
        <v>3394</v>
      </c>
      <c r="C1665" s="36" t="s">
        <v>2256</v>
      </c>
      <c r="D1665" s="200" t="s">
        <v>3395</v>
      </c>
      <c r="E1665" s="35">
        <v>10.8</v>
      </c>
    </row>
    <row r="1666" spans="1:5" customFormat="1" x14ac:dyDescent="0.25">
      <c r="A1666" s="192"/>
      <c r="B1666" s="194" t="s">
        <v>3396</v>
      </c>
      <c r="C1666" s="36" t="s">
        <v>2256</v>
      </c>
      <c r="D1666" s="200" t="s">
        <v>3397</v>
      </c>
      <c r="E1666" s="35">
        <v>5.2</v>
      </c>
    </row>
    <row r="1667" spans="1:5" customFormat="1" ht="22.5" x14ac:dyDescent="0.25">
      <c r="A1667" s="192"/>
      <c r="B1667" s="194" t="s">
        <v>3398</v>
      </c>
      <c r="C1667" s="36" t="s">
        <v>2256</v>
      </c>
      <c r="D1667" s="200" t="s">
        <v>3399</v>
      </c>
      <c r="E1667" s="35">
        <v>1.2000000000000002</v>
      </c>
    </row>
    <row r="1668" spans="1:5" customFormat="1" ht="22.5" x14ac:dyDescent="0.25">
      <c r="A1668" s="203"/>
      <c r="B1668" s="194" t="s">
        <v>3400</v>
      </c>
      <c r="C1668" s="36" t="s">
        <v>2256</v>
      </c>
      <c r="D1668" s="200" t="s">
        <v>3401</v>
      </c>
      <c r="E1668" s="35">
        <v>2.9000000000000004</v>
      </c>
    </row>
    <row r="1669" spans="1:5" customFormat="1" x14ac:dyDescent="0.25">
      <c r="A1669" s="192"/>
      <c r="B1669" s="194" t="s">
        <v>3402</v>
      </c>
      <c r="C1669" s="36" t="s">
        <v>2256</v>
      </c>
      <c r="D1669" s="200" t="s">
        <v>3403</v>
      </c>
      <c r="E1669" s="35">
        <v>10.8</v>
      </c>
    </row>
    <row r="1670" spans="1:5" customFormat="1" x14ac:dyDescent="0.25">
      <c r="A1670" s="192"/>
      <c r="B1670" s="194" t="s">
        <v>3404</v>
      </c>
      <c r="C1670" s="36" t="s">
        <v>2256</v>
      </c>
      <c r="D1670" s="200" t="s">
        <v>3405</v>
      </c>
      <c r="E1670" s="35">
        <v>6</v>
      </c>
    </row>
    <row r="1671" spans="1:5" customFormat="1" ht="22.5" x14ac:dyDescent="0.25">
      <c r="A1671" s="192"/>
      <c r="B1671" s="194" t="s">
        <v>3406</v>
      </c>
      <c r="C1671" s="36" t="s">
        <v>2256</v>
      </c>
      <c r="D1671" s="200" t="s">
        <v>3407</v>
      </c>
      <c r="E1671" s="35">
        <v>3.4000000000000004</v>
      </c>
    </row>
    <row r="1672" spans="1:5" customFormat="1" ht="22.5" x14ac:dyDescent="0.25">
      <c r="A1672" s="192"/>
      <c r="B1672" s="194" t="s">
        <v>3408</v>
      </c>
      <c r="C1672" s="36" t="s">
        <v>2256</v>
      </c>
      <c r="D1672" s="200" t="s">
        <v>3409</v>
      </c>
      <c r="E1672" s="35">
        <v>1.7000000000000002</v>
      </c>
    </row>
    <row r="1673" spans="1:5" customFormat="1" ht="22.5" x14ac:dyDescent="0.25">
      <c r="A1673" s="192"/>
      <c r="B1673" s="194" t="s">
        <v>3410</v>
      </c>
      <c r="C1673" s="36" t="s">
        <v>2256</v>
      </c>
      <c r="D1673" s="200" t="s">
        <v>3411</v>
      </c>
      <c r="E1673" s="35">
        <v>2.2000000000000002</v>
      </c>
    </row>
    <row r="1674" spans="1:5" customFormat="1" ht="22.5" x14ac:dyDescent="0.25">
      <c r="A1674" s="210"/>
      <c r="B1674" s="213" t="s">
        <v>3412</v>
      </c>
      <c r="C1674" s="36" t="s">
        <v>2256</v>
      </c>
      <c r="D1674" s="200" t="s">
        <v>3413</v>
      </c>
      <c r="E1674" s="35">
        <v>4.1000000000000005</v>
      </c>
    </row>
    <row r="1675" spans="1:5" customFormat="1" ht="22.5" x14ac:dyDescent="0.25">
      <c r="A1675" s="192"/>
      <c r="B1675" s="194" t="s">
        <v>3414</v>
      </c>
      <c r="C1675" s="36" t="s">
        <v>2256</v>
      </c>
      <c r="D1675" s="200" t="s">
        <v>3415</v>
      </c>
      <c r="E1675" s="35">
        <v>8.2000000000000011</v>
      </c>
    </row>
    <row r="1676" spans="1:5" customFormat="1" ht="22.5" x14ac:dyDescent="0.25">
      <c r="A1676" s="192"/>
      <c r="B1676" s="194" t="s">
        <v>3416</v>
      </c>
      <c r="C1676" s="36" t="s">
        <v>2256</v>
      </c>
      <c r="D1676" s="200" t="s">
        <v>3417</v>
      </c>
      <c r="E1676" s="35">
        <v>2.9000000000000004</v>
      </c>
    </row>
    <row r="1677" spans="1:5" customFormat="1" ht="22.5" x14ac:dyDescent="0.25">
      <c r="A1677" s="18"/>
      <c r="B1677" s="18" t="s">
        <v>3418</v>
      </c>
      <c r="C1677" s="38" t="s">
        <v>2256</v>
      </c>
      <c r="D1677" s="39" t="s">
        <v>3419</v>
      </c>
      <c r="E1677" s="21">
        <v>35.4</v>
      </c>
    </row>
    <row r="1678" spans="1:5" customFormat="1" x14ac:dyDescent="0.25">
      <c r="A1678" s="18"/>
      <c r="B1678" s="18" t="s">
        <v>3420</v>
      </c>
      <c r="C1678" s="38" t="s">
        <v>2256</v>
      </c>
      <c r="D1678" s="39" t="s">
        <v>3421</v>
      </c>
      <c r="E1678" s="21">
        <v>14.9</v>
      </c>
    </row>
    <row r="1679" spans="1:5" customFormat="1" x14ac:dyDescent="0.25">
      <c r="A1679" s="18"/>
      <c r="B1679" s="18" t="s">
        <v>3422</v>
      </c>
      <c r="C1679" s="38" t="s">
        <v>2256</v>
      </c>
      <c r="D1679" s="39" t="s">
        <v>3423</v>
      </c>
      <c r="E1679" s="21">
        <v>25</v>
      </c>
    </row>
    <row r="1680" spans="1:5" customFormat="1" x14ac:dyDescent="0.25">
      <c r="A1680" s="18"/>
      <c r="B1680" s="18" t="s">
        <v>3424</v>
      </c>
      <c r="C1680" s="38" t="s">
        <v>2256</v>
      </c>
      <c r="D1680" s="39" t="s">
        <v>3425</v>
      </c>
      <c r="E1680" s="21">
        <v>14.3</v>
      </c>
    </row>
    <row r="1681" spans="1:5" customFormat="1" x14ac:dyDescent="0.25">
      <c r="A1681" s="18"/>
      <c r="B1681" s="18" t="s">
        <v>3426</v>
      </c>
      <c r="C1681" s="38" t="s">
        <v>2256</v>
      </c>
      <c r="D1681" s="39" t="s">
        <v>3427</v>
      </c>
      <c r="E1681" s="21">
        <v>33.5</v>
      </c>
    </row>
    <row r="1682" spans="1:5" customFormat="1" ht="22.5" x14ac:dyDescent="0.25">
      <c r="A1682" s="18"/>
      <c r="B1682" s="18" t="s">
        <v>3428</v>
      </c>
      <c r="C1682" s="38" t="s">
        <v>2256</v>
      </c>
      <c r="D1682" s="39" t="s">
        <v>3429</v>
      </c>
      <c r="E1682" s="21">
        <v>92.100000000000009</v>
      </c>
    </row>
    <row r="1683" spans="1:5" customFormat="1" x14ac:dyDescent="0.25">
      <c r="A1683" s="18"/>
      <c r="B1683" s="18" t="s">
        <v>3430</v>
      </c>
      <c r="C1683" s="38" t="s">
        <v>2256</v>
      </c>
      <c r="D1683" s="39" t="s">
        <v>3431</v>
      </c>
      <c r="E1683" s="21">
        <v>17.100000000000001</v>
      </c>
    </row>
    <row r="1684" spans="1:5" customFormat="1" x14ac:dyDescent="0.25">
      <c r="A1684" s="18"/>
      <c r="B1684" s="18" t="s">
        <v>3432</v>
      </c>
      <c r="C1684" s="38" t="s">
        <v>2256</v>
      </c>
      <c r="D1684" s="39" t="s">
        <v>3433</v>
      </c>
      <c r="E1684" s="21">
        <v>18.900000000000002</v>
      </c>
    </row>
    <row r="1685" spans="1:5" customFormat="1" x14ac:dyDescent="0.25">
      <c r="A1685" s="18"/>
      <c r="B1685" s="18" t="s">
        <v>3434</v>
      </c>
      <c r="C1685" s="38" t="s">
        <v>2256</v>
      </c>
      <c r="D1685" s="39" t="s">
        <v>3435</v>
      </c>
      <c r="E1685" s="21">
        <v>21.200000000000003</v>
      </c>
    </row>
    <row r="1686" spans="1:5" customFormat="1" x14ac:dyDescent="0.25">
      <c r="A1686" s="31"/>
      <c r="B1686" s="194" t="s">
        <v>3436</v>
      </c>
      <c r="C1686" s="36" t="s">
        <v>2256</v>
      </c>
      <c r="D1686" s="193" t="s">
        <v>3437</v>
      </c>
      <c r="E1686" s="35">
        <v>11.700000000000001</v>
      </c>
    </row>
    <row r="1687" spans="1:5" customFormat="1" x14ac:dyDescent="0.25">
      <c r="A1687" s="31"/>
      <c r="B1687" s="194" t="s">
        <v>3438</v>
      </c>
      <c r="C1687" s="36" t="s">
        <v>2256</v>
      </c>
      <c r="D1687" s="200" t="s">
        <v>3439</v>
      </c>
      <c r="E1687" s="35">
        <v>8.2000000000000011</v>
      </c>
    </row>
    <row r="1688" spans="1:5" customFormat="1" x14ac:dyDescent="0.25">
      <c r="A1688" s="31"/>
      <c r="B1688" s="194" t="s">
        <v>3440</v>
      </c>
      <c r="C1688" s="36" t="s">
        <v>2256</v>
      </c>
      <c r="D1688" s="200" t="s">
        <v>3441</v>
      </c>
      <c r="E1688" s="35">
        <v>13.8</v>
      </c>
    </row>
    <row r="1689" spans="1:5" customFormat="1" x14ac:dyDescent="0.25">
      <c r="A1689" s="31"/>
      <c r="B1689" s="194" t="s">
        <v>3442</v>
      </c>
      <c r="C1689" s="36" t="s">
        <v>2256</v>
      </c>
      <c r="D1689" s="200" t="s">
        <v>3443</v>
      </c>
      <c r="E1689" s="35">
        <v>11</v>
      </c>
    </row>
    <row r="1690" spans="1:5" customFormat="1" x14ac:dyDescent="0.25">
      <c r="A1690" s="31"/>
      <c r="B1690" s="194" t="s">
        <v>3444</v>
      </c>
      <c r="C1690" s="36" t="s">
        <v>2256</v>
      </c>
      <c r="D1690" s="200" t="s">
        <v>3445</v>
      </c>
      <c r="E1690" s="35">
        <v>15.700000000000001</v>
      </c>
    </row>
    <row r="1691" spans="1:5" customFormat="1" x14ac:dyDescent="0.25">
      <c r="A1691" s="31"/>
      <c r="B1691" s="194" t="s">
        <v>3446</v>
      </c>
      <c r="C1691" s="36" t="s">
        <v>2256</v>
      </c>
      <c r="D1691" s="200" t="s">
        <v>3447</v>
      </c>
      <c r="E1691" s="35">
        <v>15.700000000000001</v>
      </c>
    </row>
    <row r="1692" spans="1:5" customFormat="1" x14ac:dyDescent="0.25">
      <c r="A1692" s="192"/>
      <c r="B1692" s="32" t="s">
        <v>3448</v>
      </c>
      <c r="C1692" s="36" t="s">
        <v>2256</v>
      </c>
      <c r="D1692" s="37" t="s">
        <v>3449</v>
      </c>
      <c r="E1692" s="35">
        <v>2.9000000000000004</v>
      </c>
    </row>
    <row r="1693" spans="1:5" customFormat="1" x14ac:dyDescent="0.25">
      <c r="A1693" s="192"/>
      <c r="B1693" s="194" t="s">
        <v>3450</v>
      </c>
      <c r="C1693" s="36" t="s">
        <v>2256</v>
      </c>
      <c r="D1693" s="200" t="s">
        <v>3451</v>
      </c>
      <c r="E1693" s="35">
        <v>9.6000000000000014</v>
      </c>
    </row>
    <row r="1694" spans="1:5" customFormat="1" x14ac:dyDescent="0.25">
      <c r="A1694" s="192"/>
      <c r="B1694" s="194" t="s">
        <v>3452</v>
      </c>
      <c r="C1694" s="36" t="s">
        <v>2256</v>
      </c>
      <c r="D1694" s="200" t="s">
        <v>3453</v>
      </c>
      <c r="E1694" s="35">
        <v>7.9</v>
      </c>
    </row>
    <row r="1695" spans="1:5" customFormat="1" x14ac:dyDescent="0.25">
      <c r="A1695" s="192"/>
      <c r="B1695" s="194" t="s">
        <v>3454</v>
      </c>
      <c r="C1695" s="36" t="s">
        <v>2256</v>
      </c>
      <c r="D1695" s="200" t="s">
        <v>3455</v>
      </c>
      <c r="E1695" s="35">
        <v>4.3</v>
      </c>
    </row>
    <row r="1696" spans="1:5" customFormat="1" x14ac:dyDescent="0.25">
      <c r="A1696" s="31"/>
      <c r="B1696" s="194" t="s">
        <v>3456</v>
      </c>
      <c r="C1696" s="36" t="s">
        <v>2256</v>
      </c>
      <c r="D1696" s="200" t="s">
        <v>3457</v>
      </c>
      <c r="E1696" s="35">
        <v>17.8</v>
      </c>
    </row>
    <row r="1697" spans="1:5" customFormat="1" x14ac:dyDescent="0.25">
      <c r="A1697" s="31"/>
      <c r="B1697" s="194" t="s">
        <v>3458</v>
      </c>
      <c r="C1697" s="36" t="s">
        <v>2256</v>
      </c>
      <c r="D1697" s="200" t="s">
        <v>3459</v>
      </c>
      <c r="E1697" s="35">
        <v>80.300000000000011</v>
      </c>
    </row>
    <row r="1698" spans="1:5" customFormat="1" ht="22.5" x14ac:dyDescent="0.25">
      <c r="A1698" s="18"/>
      <c r="B1698" s="18" t="s">
        <v>3460</v>
      </c>
      <c r="C1698" s="38" t="s">
        <v>2256</v>
      </c>
      <c r="D1698" s="39" t="s">
        <v>3461</v>
      </c>
      <c r="E1698" s="21">
        <v>29.1</v>
      </c>
    </row>
    <row r="1699" spans="1:5" customFormat="1" x14ac:dyDescent="0.25">
      <c r="A1699" s="18"/>
      <c r="B1699" s="18" t="s">
        <v>3462</v>
      </c>
      <c r="C1699" s="38" t="s">
        <v>2256</v>
      </c>
      <c r="D1699" s="39" t="s">
        <v>3463</v>
      </c>
      <c r="E1699" s="21">
        <v>29.1</v>
      </c>
    </row>
    <row r="1700" spans="1:5" customFormat="1" x14ac:dyDescent="0.25">
      <c r="A1700" s="18"/>
      <c r="B1700" s="18" t="s">
        <v>3464</v>
      </c>
      <c r="C1700" s="38" t="s">
        <v>2256</v>
      </c>
      <c r="D1700" s="39" t="s">
        <v>3465</v>
      </c>
      <c r="E1700" s="21">
        <v>29.6</v>
      </c>
    </row>
    <row r="1701" spans="1:5" customFormat="1" x14ac:dyDescent="0.25">
      <c r="A1701" s="18"/>
      <c r="B1701" s="18" t="s">
        <v>3466</v>
      </c>
      <c r="C1701" s="38" t="s">
        <v>2256</v>
      </c>
      <c r="D1701" s="39" t="s">
        <v>3467</v>
      </c>
      <c r="E1701" s="21">
        <v>24.900000000000002</v>
      </c>
    </row>
    <row r="1702" spans="1:5" customFormat="1" x14ac:dyDescent="0.25">
      <c r="A1702" s="31"/>
      <c r="B1702" s="194" t="s">
        <v>3468</v>
      </c>
      <c r="C1702" s="36" t="s">
        <v>2256</v>
      </c>
      <c r="D1702" s="200" t="s">
        <v>3469</v>
      </c>
      <c r="E1702" s="35">
        <v>16</v>
      </c>
    </row>
    <row r="1703" spans="1:5" customFormat="1" x14ac:dyDescent="0.25">
      <c r="A1703" s="31"/>
      <c r="B1703" s="194" t="s">
        <v>3470</v>
      </c>
      <c r="C1703" s="36" t="s">
        <v>2256</v>
      </c>
      <c r="D1703" s="200" t="s">
        <v>3471</v>
      </c>
      <c r="E1703" s="35">
        <v>12.9</v>
      </c>
    </row>
    <row r="1704" spans="1:5" customFormat="1" x14ac:dyDescent="0.25">
      <c r="A1704" s="31"/>
      <c r="B1704" s="194" t="s">
        <v>3472</v>
      </c>
      <c r="C1704" s="36" t="s">
        <v>2256</v>
      </c>
      <c r="D1704" s="193" t="s">
        <v>3473</v>
      </c>
      <c r="E1704" s="35">
        <v>46.2</v>
      </c>
    </row>
    <row r="1705" spans="1:5" customFormat="1" x14ac:dyDescent="0.25">
      <c r="A1705" s="31"/>
      <c r="B1705" s="194" t="s">
        <v>3474</v>
      </c>
      <c r="C1705" s="36" t="s">
        <v>2256</v>
      </c>
      <c r="D1705" s="193" t="s">
        <v>3475</v>
      </c>
      <c r="E1705" s="35">
        <v>46.2</v>
      </c>
    </row>
    <row r="1706" spans="1:5" customFormat="1" x14ac:dyDescent="0.25">
      <c r="A1706" s="31"/>
      <c r="B1706" s="194" t="s">
        <v>3476</v>
      </c>
      <c r="C1706" s="36" t="s">
        <v>2256</v>
      </c>
      <c r="D1706" s="200" t="s">
        <v>3477</v>
      </c>
      <c r="E1706" s="35">
        <v>80.300000000000011</v>
      </c>
    </row>
    <row r="1707" spans="1:5" customFormat="1" x14ac:dyDescent="0.25">
      <c r="A1707" s="31"/>
      <c r="B1707" s="194" t="s">
        <v>3478</v>
      </c>
      <c r="C1707" s="36" t="s">
        <v>2256</v>
      </c>
      <c r="D1707" s="200" t="s">
        <v>3479</v>
      </c>
      <c r="E1707" s="35">
        <v>9.3000000000000007</v>
      </c>
    </row>
    <row r="1708" spans="1:5" customFormat="1" x14ac:dyDescent="0.25">
      <c r="A1708" s="31"/>
      <c r="B1708" s="194" t="s">
        <v>3480</v>
      </c>
      <c r="C1708" s="36" t="s">
        <v>2256</v>
      </c>
      <c r="D1708" s="200" t="s">
        <v>3481</v>
      </c>
      <c r="E1708" s="35">
        <v>11.3</v>
      </c>
    </row>
    <row r="1709" spans="1:5" customFormat="1" x14ac:dyDescent="0.25">
      <c r="A1709" s="192"/>
      <c r="B1709" s="194" t="s">
        <v>3482</v>
      </c>
      <c r="C1709" s="36" t="s">
        <v>2256</v>
      </c>
      <c r="D1709" s="200" t="s">
        <v>3483</v>
      </c>
      <c r="E1709" s="35">
        <v>4.5</v>
      </c>
    </row>
    <row r="1710" spans="1:5" customFormat="1" x14ac:dyDescent="0.25">
      <c r="A1710" s="192"/>
      <c r="B1710" s="194" t="s">
        <v>3484</v>
      </c>
      <c r="C1710" s="36" t="s">
        <v>2256</v>
      </c>
      <c r="D1710" s="200" t="s">
        <v>3485</v>
      </c>
      <c r="E1710" s="35">
        <v>4.2</v>
      </c>
    </row>
    <row r="1711" spans="1:5" customFormat="1" x14ac:dyDescent="0.25">
      <c r="A1711" s="192"/>
      <c r="B1711" s="194" t="s">
        <v>3486</v>
      </c>
      <c r="C1711" s="36" t="s">
        <v>2256</v>
      </c>
      <c r="D1711" s="200" t="s">
        <v>3487</v>
      </c>
      <c r="E1711" s="35">
        <v>4.6000000000000005</v>
      </c>
    </row>
    <row r="1712" spans="1:5" customFormat="1" x14ac:dyDescent="0.25">
      <c r="A1712" s="192"/>
      <c r="B1712" s="194" t="s">
        <v>3488</v>
      </c>
      <c r="C1712" s="36" t="s">
        <v>2256</v>
      </c>
      <c r="D1712" s="200" t="s">
        <v>3489</v>
      </c>
      <c r="E1712" s="35">
        <v>32.200000000000003</v>
      </c>
    </row>
    <row r="1713" spans="1:5" customFormat="1" x14ac:dyDescent="0.25">
      <c r="A1713" s="18"/>
      <c r="B1713" s="18" t="s">
        <v>3490</v>
      </c>
      <c r="C1713" s="38" t="s">
        <v>2256</v>
      </c>
      <c r="D1713" s="39" t="s">
        <v>3491</v>
      </c>
      <c r="E1713" s="21">
        <v>9.2000000000000011</v>
      </c>
    </row>
    <row r="1714" spans="1:5" customFormat="1" x14ac:dyDescent="0.25">
      <c r="A1714" s="31"/>
      <c r="B1714" s="194" t="s">
        <v>3492</v>
      </c>
      <c r="C1714" s="36" t="s">
        <v>2256</v>
      </c>
      <c r="D1714" s="200" t="s">
        <v>3493</v>
      </c>
      <c r="E1714" s="35">
        <v>14.8</v>
      </c>
    </row>
    <row r="1715" spans="1:5" customFormat="1" x14ac:dyDescent="0.25">
      <c r="A1715" s="31"/>
      <c r="B1715" s="194" t="s">
        <v>3494</v>
      </c>
      <c r="C1715" s="36" t="s">
        <v>2256</v>
      </c>
      <c r="D1715" s="200" t="s">
        <v>3495</v>
      </c>
      <c r="E1715" s="35">
        <v>10.100000000000001</v>
      </c>
    </row>
    <row r="1716" spans="1:5" customFormat="1" x14ac:dyDescent="0.25">
      <c r="A1716" s="31"/>
      <c r="B1716" s="194" t="s">
        <v>3496</v>
      </c>
      <c r="C1716" s="36" t="s">
        <v>2256</v>
      </c>
      <c r="D1716" s="200" t="s">
        <v>3497</v>
      </c>
      <c r="E1716" s="35">
        <v>19.8</v>
      </c>
    </row>
    <row r="1717" spans="1:5" customFormat="1" x14ac:dyDescent="0.25">
      <c r="A1717" s="31"/>
      <c r="B1717" s="194" t="s">
        <v>3498</v>
      </c>
      <c r="C1717" s="36" t="s">
        <v>2256</v>
      </c>
      <c r="D1717" s="200" t="s">
        <v>3499</v>
      </c>
      <c r="E1717" s="35">
        <v>15.8</v>
      </c>
    </row>
    <row r="1718" spans="1:5" customFormat="1" ht="22.5" x14ac:dyDescent="0.25">
      <c r="A1718" s="31"/>
      <c r="B1718" s="214" t="s">
        <v>3500</v>
      </c>
      <c r="C1718" s="36" t="s">
        <v>2256</v>
      </c>
      <c r="D1718" s="215" t="s">
        <v>3501</v>
      </c>
      <c r="E1718" s="35">
        <v>75.3</v>
      </c>
    </row>
    <row r="1719" spans="1:5" customFormat="1" x14ac:dyDescent="0.25">
      <c r="A1719" s="192"/>
      <c r="B1719" s="194" t="s">
        <v>3502</v>
      </c>
      <c r="C1719" s="36" t="s">
        <v>2256</v>
      </c>
      <c r="D1719" s="200" t="s">
        <v>3503</v>
      </c>
      <c r="E1719" s="35">
        <v>6.8000000000000007</v>
      </c>
    </row>
    <row r="1720" spans="1:5" customFormat="1" x14ac:dyDescent="0.25">
      <c r="A1720" s="192"/>
      <c r="B1720" s="194" t="s">
        <v>3504</v>
      </c>
      <c r="C1720" s="36" t="s">
        <v>2256</v>
      </c>
      <c r="D1720" s="200" t="s">
        <v>3505</v>
      </c>
      <c r="E1720" s="35">
        <v>17.900000000000002</v>
      </c>
    </row>
    <row r="1721" spans="1:5" customFormat="1" x14ac:dyDescent="0.25">
      <c r="A1721" s="192"/>
      <c r="B1721" s="194" t="s">
        <v>3506</v>
      </c>
      <c r="C1721" s="36" t="s">
        <v>2256</v>
      </c>
      <c r="D1721" s="200" t="s">
        <v>3507</v>
      </c>
      <c r="E1721" s="35">
        <v>34.1</v>
      </c>
    </row>
    <row r="1722" spans="1:5" customFormat="1" x14ac:dyDescent="0.25">
      <c r="A1722" s="192"/>
      <c r="B1722" s="194" t="s">
        <v>3508</v>
      </c>
      <c r="C1722" s="36" t="s">
        <v>2256</v>
      </c>
      <c r="D1722" s="200" t="s">
        <v>3509</v>
      </c>
      <c r="E1722" s="35">
        <v>14.600000000000001</v>
      </c>
    </row>
    <row r="1723" spans="1:5" customFormat="1" x14ac:dyDescent="0.25">
      <c r="A1723" s="192"/>
      <c r="B1723" s="194" t="s">
        <v>3510</v>
      </c>
      <c r="C1723" s="36" t="s">
        <v>2256</v>
      </c>
      <c r="D1723" s="200" t="s">
        <v>3511</v>
      </c>
      <c r="E1723" s="35">
        <v>10.100000000000001</v>
      </c>
    </row>
    <row r="1724" spans="1:5" customFormat="1" ht="22.5" x14ac:dyDescent="0.25">
      <c r="A1724" s="22"/>
      <c r="B1724" s="22" t="s">
        <v>3512</v>
      </c>
      <c r="C1724" s="38" t="s">
        <v>2256</v>
      </c>
      <c r="D1724" s="39" t="s">
        <v>3513</v>
      </c>
      <c r="E1724" s="21">
        <v>61</v>
      </c>
    </row>
    <row r="1725" spans="1:5" customFormat="1" x14ac:dyDescent="0.25">
      <c r="A1725" s="31"/>
      <c r="B1725" s="194" t="s">
        <v>3514</v>
      </c>
      <c r="C1725" s="36" t="s">
        <v>2256</v>
      </c>
      <c r="D1725" s="200" t="s">
        <v>3515</v>
      </c>
      <c r="E1725" s="35">
        <v>2.7</v>
      </c>
    </row>
    <row r="1726" spans="1:5" customFormat="1" x14ac:dyDescent="0.25">
      <c r="A1726" s="31"/>
      <c r="B1726" s="194" t="s">
        <v>3516</v>
      </c>
      <c r="C1726" s="36" t="s">
        <v>2256</v>
      </c>
      <c r="D1726" s="200" t="s">
        <v>3517</v>
      </c>
      <c r="E1726" s="35">
        <v>2.7</v>
      </c>
    </row>
    <row r="1727" spans="1:5" customFormat="1" x14ac:dyDescent="0.25">
      <c r="A1727" s="18"/>
      <c r="B1727" s="18" t="s">
        <v>3518</v>
      </c>
      <c r="C1727" s="38" t="s">
        <v>2256</v>
      </c>
      <c r="D1727" s="39" t="s">
        <v>3519</v>
      </c>
      <c r="E1727" s="21">
        <v>26.6</v>
      </c>
    </row>
    <row r="1728" spans="1:5" customFormat="1" ht="22.5" x14ac:dyDescent="0.25">
      <c r="A1728" s="18"/>
      <c r="B1728" s="18" t="s">
        <v>3520</v>
      </c>
      <c r="C1728" s="38" t="s">
        <v>2256</v>
      </c>
      <c r="D1728" s="39" t="s">
        <v>3521</v>
      </c>
      <c r="E1728" s="21">
        <v>15.3</v>
      </c>
    </row>
    <row r="1729" spans="1:5" customFormat="1" x14ac:dyDescent="0.25">
      <c r="A1729" s="18"/>
      <c r="B1729" s="18" t="s">
        <v>3522</v>
      </c>
      <c r="C1729" s="38" t="s">
        <v>2256</v>
      </c>
      <c r="D1729" s="39" t="s">
        <v>3523</v>
      </c>
      <c r="E1729" s="21">
        <v>12.100000000000001</v>
      </c>
    </row>
    <row r="1730" spans="1:5" customFormat="1" x14ac:dyDescent="0.25">
      <c r="A1730" s="18"/>
      <c r="B1730" s="18" t="s">
        <v>3524</v>
      </c>
      <c r="C1730" s="38" t="s">
        <v>2256</v>
      </c>
      <c r="D1730" s="39" t="s">
        <v>3525</v>
      </c>
      <c r="E1730" s="21">
        <v>19.700000000000003</v>
      </c>
    </row>
    <row r="1731" spans="1:5" customFormat="1" x14ac:dyDescent="0.25">
      <c r="A1731" s="31"/>
      <c r="B1731" s="194" t="s">
        <v>3526</v>
      </c>
      <c r="C1731" s="36" t="s">
        <v>2256</v>
      </c>
      <c r="D1731" s="200" t="s">
        <v>3527</v>
      </c>
      <c r="E1731" s="35">
        <v>13.8</v>
      </c>
    </row>
    <row r="1732" spans="1:5" customFormat="1" x14ac:dyDescent="0.25">
      <c r="A1732" s="31"/>
      <c r="B1732" s="194" t="s">
        <v>3528</v>
      </c>
      <c r="C1732" s="36" t="s">
        <v>2256</v>
      </c>
      <c r="D1732" s="200" t="s">
        <v>3529</v>
      </c>
      <c r="E1732" s="35">
        <v>11</v>
      </c>
    </row>
    <row r="1733" spans="1:5" customFormat="1" x14ac:dyDescent="0.25">
      <c r="A1733" s="31"/>
      <c r="B1733" s="194" t="s">
        <v>3530</v>
      </c>
      <c r="C1733" s="36" t="s">
        <v>2256</v>
      </c>
      <c r="D1733" s="200" t="s">
        <v>3531</v>
      </c>
      <c r="E1733" s="35">
        <v>6.5</v>
      </c>
    </row>
    <row r="1734" spans="1:5" customFormat="1" x14ac:dyDescent="0.25">
      <c r="A1734" s="192"/>
      <c r="B1734" s="194" t="s">
        <v>3532</v>
      </c>
      <c r="C1734" s="36" t="s">
        <v>2256</v>
      </c>
      <c r="D1734" s="200" t="s">
        <v>3533</v>
      </c>
      <c r="E1734" s="35">
        <v>5.2</v>
      </c>
    </row>
    <row r="1735" spans="1:5" customFormat="1" x14ac:dyDescent="0.25">
      <c r="A1735" s="192"/>
      <c r="B1735" s="192" t="s">
        <v>3534</v>
      </c>
      <c r="C1735" s="36" t="s">
        <v>2256</v>
      </c>
      <c r="D1735" s="200" t="s">
        <v>3535</v>
      </c>
      <c r="E1735" s="35">
        <v>3</v>
      </c>
    </row>
    <row r="1736" spans="1:5" customFormat="1" x14ac:dyDescent="0.25">
      <c r="A1736" s="192"/>
      <c r="B1736" s="194" t="s">
        <v>3536</v>
      </c>
      <c r="C1736" s="36" t="s">
        <v>2256</v>
      </c>
      <c r="D1736" s="193" t="s">
        <v>3537</v>
      </c>
      <c r="E1736" s="35">
        <v>4.5</v>
      </c>
    </row>
    <row r="1737" spans="1:5" customFormat="1" x14ac:dyDescent="0.25">
      <c r="A1737" s="192"/>
      <c r="B1737" s="32" t="s">
        <v>3538</v>
      </c>
      <c r="C1737" s="36" t="s">
        <v>2256</v>
      </c>
      <c r="D1737" s="34" t="s">
        <v>3539</v>
      </c>
      <c r="E1737" s="35">
        <v>1.9000000000000001</v>
      </c>
    </row>
    <row r="1738" spans="1:5" customFormat="1" x14ac:dyDescent="0.25">
      <c r="A1738" s="192"/>
      <c r="B1738" s="194" t="s">
        <v>3540</v>
      </c>
      <c r="C1738" s="36" t="s">
        <v>2256</v>
      </c>
      <c r="D1738" s="200" t="s">
        <v>3541</v>
      </c>
      <c r="E1738" s="35">
        <v>7.2</v>
      </c>
    </row>
    <row r="1739" spans="1:5" customFormat="1" x14ac:dyDescent="0.25">
      <c r="A1739" s="192"/>
      <c r="B1739" s="194" t="s">
        <v>3542</v>
      </c>
      <c r="C1739" s="36" t="s">
        <v>2256</v>
      </c>
      <c r="D1739" s="200" t="s">
        <v>3543</v>
      </c>
      <c r="E1739" s="35">
        <v>7.9</v>
      </c>
    </row>
    <row r="1740" spans="1:5" customFormat="1" x14ac:dyDescent="0.25">
      <c r="A1740" s="192"/>
      <c r="B1740" s="194" t="s">
        <v>3544</v>
      </c>
      <c r="C1740" s="36" t="s">
        <v>2256</v>
      </c>
      <c r="D1740" s="200" t="s">
        <v>3545</v>
      </c>
      <c r="E1740" s="35">
        <v>9.8000000000000007</v>
      </c>
    </row>
    <row r="1741" spans="1:5" customFormat="1" x14ac:dyDescent="0.25">
      <c r="A1741" s="192"/>
      <c r="B1741" s="194" t="s">
        <v>3546</v>
      </c>
      <c r="C1741" s="36" t="s">
        <v>2256</v>
      </c>
      <c r="D1741" s="200" t="s">
        <v>3547</v>
      </c>
      <c r="E1741" s="35">
        <v>14.100000000000001</v>
      </c>
    </row>
    <row r="1742" spans="1:5" customFormat="1" x14ac:dyDescent="0.25">
      <c r="A1742" s="192"/>
      <c r="B1742" s="194" t="s">
        <v>3548</v>
      </c>
      <c r="C1742" s="36" t="s">
        <v>2256</v>
      </c>
      <c r="D1742" s="200" t="s">
        <v>3549</v>
      </c>
      <c r="E1742" s="35">
        <v>5.5</v>
      </c>
    </row>
    <row r="1743" spans="1:5" customFormat="1" x14ac:dyDescent="0.25">
      <c r="A1743" s="18"/>
      <c r="B1743" s="18" t="s">
        <v>3550</v>
      </c>
      <c r="C1743" s="38" t="s">
        <v>2256</v>
      </c>
      <c r="D1743" s="20" t="s">
        <v>3551</v>
      </c>
      <c r="E1743" s="21">
        <v>35.5</v>
      </c>
    </row>
    <row r="1744" spans="1:5" customFormat="1" ht="22.5" x14ac:dyDescent="0.25">
      <c r="A1744" s="18"/>
      <c r="B1744" s="18" t="s">
        <v>3552</v>
      </c>
      <c r="C1744" s="38" t="s">
        <v>2256</v>
      </c>
      <c r="D1744" s="20" t="s">
        <v>3553</v>
      </c>
      <c r="E1744" s="21">
        <v>37</v>
      </c>
    </row>
    <row r="1745" spans="1:194" customFormat="1" x14ac:dyDescent="0.25">
      <c r="A1745" s="31"/>
      <c r="B1745" s="194" t="s">
        <v>3554</v>
      </c>
      <c r="C1745" s="36" t="s">
        <v>2256</v>
      </c>
      <c r="D1745" s="193" t="s">
        <v>3555</v>
      </c>
      <c r="E1745" s="35">
        <v>10.200000000000001</v>
      </c>
    </row>
    <row r="1746" spans="1:194" customFormat="1" x14ac:dyDescent="0.25">
      <c r="A1746" s="31"/>
      <c r="B1746" s="194" t="s">
        <v>3556</v>
      </c>
      <c r="C1746" s="36" t="s">
        <v>2256</v>
      </c>
      <c r="D1746" s="193" t="s">
        <v>3557</v>
      </c>
      <c r="E1746" s="35">
        <v>6.5</v>
      </c>
    </row>
    <row r="1747" spans="1:194" customFormat="1" x14ac:dyDescent="0.25">
      <c r="A1747" s="192"/>
      <c r="B1747" s="32" t="s">
        <v>3558</v>
      </c>
      <c r="C1747" s="36" t="s">
        <v>2256</v>
      </c>
      <c r="D1747" s="37" t="s">
        <v>3559</v>
      </c>
      <c r="E1747" s="35">
        <v>9.6000000000000014</v>
      </c>
    </row>
    <row r="1748" spans="1:194" ht="22.5" x14ac:dyDescent="0.25">
      <c r="A1748" s="18"/>
      <c r="B1748" s="18" t="s">
        <v>3560</v>
      </c>
      <c r="C1748" s="38" t="s">
        <v>2256</v>
      </c>
      <c r="D1748" s="39" t="s">
        <v>3561</v>
      </c>
      <c r="E1748" s="21">
        <v>6.8000000000000007</v>
      </c>
    </row>
    <row r="1749" spans="1:194" ht="22.5" x14ac:dyDescent="0.25">
      <c r="A1749" s="192"/>
      <c r="B1749" s="32" t="s">
        <v>3562</v>
      </c>
      <c r="C1749" s="36" t="s">
        <v>2256</v>
      </c>
      <c r="D1749" s="37" t="s">
        <v>3563</v>
      </c>
      <c r="E1749" s="35">
        <v>5.9</v>
      </c>
    </row>
    <row r="1750" spans="1:194" ht="33.75" x14ac:dyDescent="0.25">
      <c r="A1750" s="192"/>
      <c r="B1750" s="194" t="s">
        <v>3564</v>
      </c>
      <c r="C1750" s="36" t="s">
        <v>2256</v>
      </c>
      <c r="D1750" s="200" t="s">
        <v>3565</v>
      </c>
      <c r="E1750" s="35">
        <v>5.5</v>
      </c>
    </row>
    <row r="1751" spans="1:194" ht="33.75" x14ac:dyDescent="0.25">
      <c r="A1751" s="192"/>
      <c r="B1751" s="32" t="s">
        <v>3566</v>
      </c>
      <c r="C1751" s="36" t="s">
        <v>2256</v>
      </c>
      <c r="D1751" s="37" t="s">
        <v>3567</v>
      </c>
      <c r="E1751" s="35">
        <v>5.5</v>
      </c>
    </row>
    <row r="1752" spans="1:194" ht="45" x14ac:dyDescent="0.25">
      <c r="A1752" s="18"/>
      <c r="B1752" s="18" t="s">
        <v>3568</v>
      </c>
      <c r="C1752" s="38" t="s">
        <v>2256</v>
      </c>
      <c r="D1752" s="39" t="s">
        <v>3569</v>
      </c>
      <c r="E1752" s="21">
        <v>16.2</v>
      </c>
    </row>
    <row r="1753" spans="1:194" ht="33.75" x14ac:dyDescent="0.25">
      <c r="A1753" s="132"/>
      <c r="B1753" s="132" t="s">
        <v>3570</v>
      </c>
      <c r="C1753" s="157" t="s">
        <v>2256</v>
      </c>
      <c r="D1753" s="156" t="s">
        <v>3571</v>
      </c>
      <c r="E1753" s="135">
        <v>18.600000000000001</v>
      </c>
    </row>
    <row r="1754" spans="1:194" s="131" customFormat="1" ht="22.5" x14ac:dyDescent="0.25">
      <c r="A1754" s="18"/>
      <c r="B1754" s="18" t="s">
        <v>3572</v>
      </c>
      <c r="C1754" s="38" t="s">
        <v>2256</v>
      </c>
      <c r="D1754" s="39" t="s">
        <v>3573</v>
      </c>
      <c r="E1754" s="21">
        <v>16.2</v>
      </c>
      <c r="F1754"/>
      <c r="G1754"/>
      <c r="H1754"/>
      <c r="I1754"/>
      <c r="J1754"/>
      <c r="K1754"/>
      <c r="L1754"/>
      <c r="M1754"/>
      <c r="N1754"/>
      <c r="O1754"/>
      <c r="P1754"/>
      <c r="Q1754"/>
      <c r="R1754"/>
      <c r="S1754"/>
      <c r="T1754"/>
      <c r="U1754"/>
      <c r="V1754"/>
      <c r="W1754"/>
      <c r="X1754"/>
      <c r="Y1754"/>
      <c r="Z1754"/>
      <c r="AA1754"/>
      <c r="AB1754"/>
      <c r="AC1754"/>
      <c r="AD1754"/>
      <c r="AE1754"/>
      <c r="AF1754"/>
      <c r="AG1754"/>
      <c r="AH1754"/>
      <c r="AI1754"/>
      <c r="AJ1754"/>
      <c r="AK1754"/>
      <c r="AL1754"/>
      <c r="AM1754"/>
      <c r="AN1754"/>
      <c r="AO1754"/>
      <c r="AP1754"/>
      <c r="AQ1754"/>
      <c r="AR1754"/>
      <c r="AS1754"/>
      <c r="AT1754"/>
      <c r="AU1754"/>
      <c r="AV1754"/>
      <c r="AW1754"/>
      <c r="AX1754"/>
      <c r="AY1754"/>
      <c r="AZ1754"/>
      <c r="BA1754"/>
      <c r="BB1754"/>
      <c r="BC1754"/>
      <c r="BD1754"/>
      <c r="BE1754"/>
      <c r="BF1754"/>
      <c r="BG1754"/>
      <c r="BH1754"/>
      <c r="BI1754"/>
      <c r="BJ1754"/>
      <c r="BK1754"/>
      <c r="BL1754"/>
      <c r="BM1754"/>
      <c r="BN1754"/>
      <c r="BO1754"/>
      <c r="BP1754"/>
      <c r="BQ1754"/>
      <c r="BR1754"/>
      <c r="BS1754"/>
      <c r="BT1754"/>
      <c r="BU1754"/>
      <c r="BV1754"/>
      <c r="BW1754"/>
      <c r="BX1754"/>
      <c r="BY1754"/>
      <c r="BZ1754"/>
      <c r="CA1754"/>
      <c r="CB1754"/>
      <c r="CC1754"/>
      <c r="CD1754"/>
      <c r="CE1754"/>
      <c r="CF1754"/>
      <c r="CG1754"/>
      <c r="CH1754"/>
      <c r="CI1754"/>
      <c r="CJ1754"/>
      <c r="CK1754"/>
      <c r="CL1754"/>
      <c r="CM1754"/>
      <c r="CN1754"/>
      <c r="CO1754"/>
      <c r="CP1754"/>
      <c r="CQ1754"/>
      <c r="CR1754"/>
      <c r="CS1754"/>
      <c r="CT1754"/>
      <c r="CU1754"/>
      <c r="CV1754"/>
      <c r="CW1754"/>
      <c r="CX1754"/>
      <c r="CY1754"/>
      <c r="CZ1754"/>
      <c r="DA1754"/>
      <c r="DB1754"/>
      <c r="DC1754"/>
      <c r="DD1754"/>
      <c r="DE1754"/>
      <c r="DF1754"/>
      <c r="DG1754"/>
      <c r="DH1754"/>
      <c r="DI1754"/>
      <c r="DJ1754"/>
      <c r="DK1754"/>
      <c r="DL1754"/>
      <c r="DM1754"/>
      <c r="DN1754"/>
      <c r="DO1754"/>
      <c r="DP1754"/>
      <c r="DQ1754"/>
      <c r="DR1754"/>
      <c r="DS1754"/>
      <c r="DT1754"/>
      <c r="DU1754"/>
      <c r="DV1754"/>
      <c r="DW1754"/>
      <c r="DX1754"/>
      <c r="DY1754"/>
      <c r="DZ1754"/>
      <c r="EA1754"/>
      <c r="EB1754"/>
      <c r="EC1754"/>
      <c r="ED1754"/>
      <c r="EE1754"/>
      <c r="EF1754"/>
      <c r="EG1754"/>
      <c r="EH1754"/>
      <c r="EI1754"/>
      <c r="EJ1754"/>
      <c r="EK1754"/>
      <c r="EL1754"/>
      <c r="EM1754"/>
      <c r="EN1754"/>
      <c r="EO1754"/>
      <c r="EP1754"/>
      <c r="EQ1754"/>
      <c r="ER1754"/>
      <c r="ES1754"/>
      <c r="ET1754"/>
      <c r="EU1754"/>
      <c r="EV1754"/>
      <c r="EW1754"/>
      <c r="EX1754"/>
      <c r="EY1754"/>
      <c r="EZ1754"/>
      <c r="FA1754"/>
      <c r="FB1754"/>
      <c r="FC1754"/>
      <c r="FD1754"/>
      <c r="FE1754"/>
      <c r="FF1754"/>
      <c r="FG1754"/>
      <c r="FH1754"/>
      <c r="FI1754"/>
      <c r="FJ1754"/>
      <c r="FK1754"/>
      <c r="FL1754"/>
      <c r="FM1754"/>
      <c r="FN1754"/>
      <c r="FO1754"/>
      <c r="FP1754"/>
      <c r="FQ1754"/>
      <c r="FR1754"/>
      <c r="FS1754"/>
      <c r="FT1754"/>
      <c r="FU1754"/>
      <c r="FV1754"/>
      <c r="FW1754"/>
      <c r="FX1754"/>
      <c r="FY1754"/>
      <c r="FZ1754"/>
      <c r="GA1754"/>
      <c r="GB1754"/>
      <c r="GC1754"/>
      <c r="GD1754"/>
      <c r="GE1754"/>
      <c r="GF1754"/>
      <c r="GG1754"/>
      <c r="GH1754"/>
      <c r="GI1754"/>
      <c r="GJ1754"/>
      <c r="GK1754"/>
      <c r="GL1754"/>
    </row>
    <row r="1755" spans="1:194" ht="33.75" x14ac:dyDescent="0.25">
      <c r="A1755" s="18"/>
      <c r="B1755" s="18" t="s">
        <v>3574</v>
      </c>
      <c r="C1755" s="38" t="s">
        <v>2256</v>
      </c>
      <c r="D1755" s="39" t="s">
        <v>3575</v>
      </c>
      <c r="E1755" s="21">
        <v>16.2</v>
      </c>
    </row>
    <row r="1756" spans="1:194" ht="22.5" x14ac:dyDescent="0.25">
      <c r="A1756" s="18"/>
      <c r="B1756" s="18" t="s">
        <v>3576</v>
      </c>
      <c r="C1756" s="38" t="s">
        <v>2256</v>
      </c>
      <c r="D1756" s="39" t="s">
        <v>3577</v>
      </c>
      <c r="E1756" s="216">
        <v>13.600000000000001</v>
      </c>
    </row>
    <row r="1757" spans="1:194" ht="33.75" x14ac:dyDescent="0.25">
      <c r="A1757" s="18"/>
      <c r="B1757" s="18" t="s">
        <v>3578</v>
      </c>
      <c r="C1757" s="38" t="s">
        <v>2256</v>
      </c>
      <c r="D1757" s="39" t="s">
        <v>3579</v>
      </c>
      <c r="E1757" s="185">
        <v>15.4</v>
      </c>
    </row>
    <row r="1758" spans="1:194" ht="67.5" x14ac:dyDescent="0.25">
      <c r="A1758" s="18"/>
      <c r="B1758" s="18" t="s">
        <v>3580</v>
      </c>
      <c r="C1758" s="38" t="s">
        <v>2256</v>
      </c>
      <c r="D1758" s="39" t="s">
        <v>3581</v>
      </c>
      <c r="E1758" s="21">
        <v>133.20000000000002</v>
      </c>
    </row>
    <row r="1759" spans="1:194" ht="67.5" x14ac:dyDescent="0.25">
      <c r="A1759" s="217"/>
      <c r="B1759" s="218" t="s">
        <v>3582</v>
      </c>
      <c r="C1759" s="219" t="s">
        <v>2256</v>
      </c>
      <c r="D1759" s="220" t="s">
        <v>3583</v>
      </c>
      <c r="E1759" s="221">
        <v>70.5</v>
      </c>
    </row>
    <row r="1760" spans="1:194" s="222" customFormat="1" ht="33.75" x14ac:dyDescent="0.25">
      <c r="A1760" s="218"/>
      <c r="B1760" s="218" t="s">
        <v>3584</v>
      </c>
      <c r="C1760" s="219" t="s">
        <v>2256</v>
      </c>
      <c r="D1760" s="220" t="s">
        <v>3585</v>
      </c>
      <c r="E1760" s="221">
        <v>53.6</v>
      </c>
      <c r="F1760"/>
      <c r="G1760"/>
      <c r="H1760"/>
      <c r="I1760"/>
      <c r="J1760"/>
      <c r="K1760"/>
      <c r="L1760"/>
      <c r="M1760"/>
      <c r="N1760"/>
      <c r="O1760"/>
      <c r="P1760"/>
      <c r="Q1760"/>
      <c r="R1760"/>
      <c r="S1760"/>
      <c r="T1760"/>
      <c r="U1760"/>
      <c r="V1760"/>
      <c r="W1760"/>
      <c r="X1760"/>
      <c r="Y1760"/>
      <c r="Z1760"/>
      <c r="AA1760"/>
      <c r="AB1760"/>
      <c r="AC1760"/>
      <c r="AD1760"/>
      <c r="AE1760"/>
      <c r="AF1760"/>
      <c r="AG1760"/>
      <c r="AH1760"/>
      <c r="AI1760"/>
      <c r="AJ1760"/>
      <c r="AK1760"/>
      <c r="AL1760"/>
      <c r="AM1760"/>
      <c r="AN1760"/>
      <c r="AO1760"/>
      <c r="AP1760"/>
      <c r="AQ1760"/>
      <c r="AR1760"/>
      <c r="AS1760"/>
      <c r="AT1760"/>
      <c r="AU1760"/>
      <c r="AV1760"/>
      <c r="AW1760"/>
      <c r="AX1760"/>
      <c r="AY1760"/>
      <c r="AZ1760"/>
      <c r="BA1760"/>
      <c r="BB1760"/>
      <c r="BC1760"/>
      <c r="BD1760"/>
      <c r="BE1760"/>
      <c r="BF1760"/>
      <c r="BG1760"/>
      <c r="BH1760"/>
      <c r="BI1760"/>
      <c r="BJ1760"/>
      <c r="BK1760"/>
      <c r="BL1760"/>
      <c r="BM1760"/>
      <c r="BN1760"/>
      <c r="BO1760"/>
      <c r="BP1760"/>
      <c r="BQ1760"/>
      <c r="BR1760"/>
      <c r="BS1760"/>
      <c r="BT1760"/>
      <c r="BU1760"/>
      <c r="BV1760"/>
      <c r="BW1760"/>
      <c r="BX1760"/>
      <c r="BY1760"/>
      <c r="BZ1760"/>
      <c r="CA1760"/>
      <c r="CB1760"/>
      <c r="CC1760"/>
      <c r="CD1760"/>
      <c r="CE1760"/>
      <c r="CF1760"/>
      <c r="CG1760"/>
      <c r="CH1760"/>
      <c r="CI1760"/>
      <c r="CJ1760"/>
      <c r="CK1760"/>
      <c r="CL1760"/>
      <c r="CM1760"/>
      <c r="CN1760"/>
      <c r="CO1760"/>
      <c r="CP1760"/>
      <c r="CQ1760"/>
      <c r="CR1760"/>
      <c r="CS1760"/>
      <c r="CT1760"/>
      <c r="CU1760"/>
      <c r="CV1760"/>
      <c r="CW1760"/>
      <c r="CX1760"/>
      <c r="CY1760"/>
      <c r="CZ1760"/>
      <c r="DA1760"/>
      <c r="DB1760"/>
      <c r="DC1760"/>
      <c r="DD1760"/>
      <c r="DE1760"/>
      <c r="DF1760"/>
      <c r="DG1760"/>
      <c r="DH1760"/>
      <c r="DI1760"/>
      <c r="DJ1760"/>
      <c r="DK1760"/>
      <c r="DL1760"/>
      <c r="DM1760"/>
      <c r="DN1760"/>
      <c r="DO1760"/>
      <c r="DP1760"/>
      <c r="DQ1760"/>
      <c r="DR1760"/>
      <c r="DS1760"/>
      <c r="DT1760"/>
      <c r="DU1760"/>
      <c r="DV1760"/>
      <c r="DW1760"/>
      <c r="DX1760"/>
      <c r="DY1760"/>
      <c r="DZ1760"/>
      <c r="EA1760"/>
      <c r="EB1760"/>
      <c r="EC1760"/>
      <c r="ED1760"/>
      <c r="EE1760"/>
      <c r="EF1760"/>
      <c r="EG1760"/>
      <c r="EH1760"/>
      <c r="EI1760"/>
      <c r="EJ1760"/>
      <c r="EK1760"/>
      <c r="EL1760"/>
      <c r="EM1760"/>
      <c r="EN1760"/>
      <c r="EO1760"/>
      <c r="EP1760"/>
      <c r="EQ1760"/>
      <c r="ER1760"/>
      <c r="ES1760"/>
      <c r="ET1760"/>
      <c r="EU1760"/>
      <c r="EV1760"/>
      <c r="EW1760"/>
      <c r="EX1760"/>
      <c r="EY1760"/>
      <c r="EZ1760"/>
      <c r="FA1760"/>
      <c r="FB1760"/>
      <c r="FC1760"/>
      <c r="FD1760"/>
      <c r="FE1760"/>
      <c r="FF1760"/>
      <c r="FG1760"/>
      <c r="FH1760"/>
      <c r="FI1760"/>
      <c r="FJ1760"/>
      <c r="FK1760"/>
      <c r="FL1760"/>
      <c r="FM1760"/>
      <c r="FN1760"/>
      <c r="FO1760"/>
      <c r="FP1760"/>
      <c r="FQ1760"/>
      <c r="FR1760"/>
      <c r="FS1760"/>
      <c r="FT1760"/>
      <c r="FU1760"/>
      <c r="FV1760"/>
      <c r="FW1760"/>
      <c r="FX1760"/>
      <c r="FY1760"/>
      <c r="FZ1760"/>
      <c r="GA1760"/>
      <c r="GB1760"/>
      <c r="GC1760"/>
      <c r="GD1760"/>
      <c r="GE1760"/>
      <c r="GF1760"/>
      <c r="GG1760"/>
      <c r="GH1760"/>
      <c r="GI1760"/>
      <c r="GJ1760"/>
      <c r="GK1760"/>
      <c r="GL1760"/>
    </row>
    <row r="1761" spans="1:194" s="223" customFormat="1" ht="22.5" x14ac:dyDescent="0.25">
      <c r="A1761" s="18"/>
      <c r="B1761" s="18" t="s">
        <v>3586</v>
      </c>
      <c r="C1761" s="38" t="s">
        <v>2256</v>
      </c>
      <c r="D1761" s="39" t="s">
        <v>3587</v>
      </c>
      <c r="E1761" s="21">
        <v>33.5</v>
      </c>
      <c r="F1761"/>
      <c r="G1761"/>
      <c r="H1761"/>
      <c r="I1761"/>
      <c r="J1761"/>
      <c r="K1761"/>
      <c r="L1761"/>
      <c r="M1761"/>
      <c r="N1761"/>
      <c r="O1761"/>
      <c r="P1761"/>
      <c r="Q1761"/>
      <c r="R1761"/>
      <c r="S1761"/>
      <c r="T1761"/>
      <c r="U1761"/>
      <c r="V1761"/>
      <c r="W1761"/>
      <c r="X1761"/>
      <c r="Y1761"/>
      <c r="Z1761"/>
      <c r="AA1761"/>
      <c r="AB1761"/>
      <c r="AC1761"/>
      <c r="AD1761"/>
      <c r="AE1761"/>
      <c r="AF1761"/>
      <c r="AG1761"/>
      <c r="AH1761"/>
      <c r="AI1761"/>
      <c r="AJ1761"/>
      <c r="AK1761"/>
      <c r="AL1761"/>
      <c r="AM1761"/>
      <c r="AN1761"/>
      <c r="AO1761"/>
      <c r="AP1761"/>
      <c r="AQ1761"/>
      <c r="AR1761"/>
      <c r="AS1761"/>
      <c r="AT1761"/>
      <c r="AU1761"/>
      <c r="AV1761"/>
      <c r="AW1761"/>
      <c r="AX1761"/>
      <c r="AY1761"/>
      <c r="AZ1761"/>
      <c r="BA1761"/>
      <c r="BB1761"/>
      <c r="BC1761"/>
      <c r="BD1761"/>
      <c r="BE1761"/>
      <c r="BF1761"/>
      <c r="BG1761"/>
      <c r="BH1761"/>
      <c r="BI1761"/>
      <c r="BJ1761"/>
      <c r="BK1761"/>
      <c r="BL1761"/>
      <c r="BM1761"/>
      <c r="BN1761"/>
      <c r="BO1761"/>
      <c r="BP1761"/>
      <c r="BQ1761"/>
      <c r="BR1761"/>
      <c r="BS1761"/>
      <c r="BT1761"/>
      <c r="BU1761"/>
      <c r="BV1761"/>
      <c r="BW1761"/>
      <c r="BX1761"/>
      <c r="BY1761"/>
      <c r="BZ1761"/>
      <c r="CA1761"/>
      <c r="CB1761"/>
      <c r="CC1761"/>
      <c r="CD1761"/>
      <c r="CE1761"/>
      <c r="CF1761"/>
      <c r="CG1761"/>
      <c r="CH1761"/>
      <c r="CI1761"/>
      <c r="CJ1761"/>
      <c r="CK1761"/>
      <c r="CL1761"/>
      <c r="CM1761"/>
      <c r="CN1761"/>
      <c r="CO1761"/>
      <c r="CP1761"/>
      <c r="CQ1761"/>
      <c r="CR1761"/>
      <c r="CS1761"/>
      <c r="CT1761"/>
      <c r="CU1761"/>
      <c r="CV1761"/>
      <c r="CW1761"/>
      <c r="CX1761"/>
      <c r="CY1761"/>
      <c r="CZ1761"/>
      <c r="DA1761"/>
      <c r="DB1761"/>
      <c r="DC1761"/>
      <c r="DD1761"/>
      <c r="DE1761"/>
      <c r="DF1761"/>
      <c r="DG1761"/>
      <c r="DH1761"/>
      <c r="DI1761"/>
      <c r="DJ1761"/>
      <c r="DK1761"/>
      <c r="DL1761"/>
      <c r="DM1761"/>
      <c r="DN1761"/>
      <c r="DO1761"/>
      <c r="DP1761"/>
      <c r="DQ1761"/>
      <c r="DR1761"/>
      <c r="DS1761"/>
      <c r="DT1761"/>
      <c r="DU1761"/>
      <c r="DV1761"/>
      <c r="DW1761"/>
      <c r="DX1761"/>
      <c r="DY1761"/>
      <c r="DZ1761"/>
      <c r="EA1761"/>
      <c r="EB1761"/>
      <c r="EC1761"/>
      <c r="ED1761"/>
      <c r="EE1761"/>
      <c r="EF1761"/>
      <c r="EG1761"/>
      <c r="EH1761"/>
      <c r="EI1761"/>
      <c r="EJ1761"/>
      <c r="EK1761"/>
      <c r="EL1761"/>
      <c r="EM1761"/>
      <c r="EN1761"/>
      <c r="EO1761"/>
      <c r="EP1761"/>
      <c r="EQ1761"/>
      <c r="ER1761"/>
      <c r="ES1761"/>
      <c r="ET1761"/>
      <c r="EU1761"/>
      <c r="EV1761"/>
      <c r="EW1761"/>
      <c r="EX1761"/>
      <c r="EY1761"/>
      <c r="EZ1761"/>
      <c r="FA1761"/>
      <c r="FB1761"/>
      <c r="FC1761"/>
      <c r="FD1761"/>
      <c r="FE1761"/>
      <c r="FF1761"/>
      <c r="FG1761"/>
      <c r="FH1761"/>
      <c r="FI1761"/>
      <c r="FJ1761"/>
      <c r="FK1761"/>
      <c r="FL1761"/>
      <c r="FM1761"/>
      <c r="FN1761"/>
      <c r="FO1761"/>
      <c r="FP1761"/>
      <c r="FQ1761"/>
      <c r="FR1761"/>
      <c r="FS1761"/>
      <c r="FT1761"/>
      <c r="FU1761"/>
      <c r="FV1761"/>
      <c r="FW1761"/>
      <c r="FX1761"/>
      <c r="FY1761"/>
      <c r="FZ1761"/>
      <c r="GA1761"/>
      <c r="GB1761"/>
      <c r="GC1761"/>
      <c r="GD1761"/>
      <c r="GE1761"/>
      <c r="GF1761"/>
      <c r="GG1761"/>
      <c r="GH1761"/>
      <c r="GI1761"/>
      <c r="GJ1761"/>
      <c r="GK1761"/>
      <c r="GL1761"/>
    </row>
    <row r="1762" spans="1:194" ht="22.5" x14ac:dyDescent="0.25">
      <c r="A1762" s="18"/>
      <c r="B1762" s="18" t="s">
        <v>3588</v>
      </c>
      <c r="C1762" s="38" t="s">
        <v>2256</v>
      </c>
      <c r="D1762" s="39" t="s">
        <v>3589</v>
      </c>
      <c r="E1762" s="21">
        <v>19.3</v>
      </c>
    </row>
    <row r="1763" spans="1:194" ht="22.5" x14ac:dyDescent="0.25">
      <c r="A1763" s="18"/>
      <c r="B1763" s="18" t="s">
        <v>3590</v>
      </c>
      <c r="C1763" s="38" t="s">
        <v>2256</v>
      </c>
      <c r="D1763" s="39" t="s">
        <v>3591</v>
      </c>
      <c r="E1763" s="21">
        <v>33.6</v>
      </c>
    </row>
    <row r="1764" spans="1:194" customFormat="1" x14ac:dyDescent="0.25">
      <c r="A1764" s="31"/>
      <c r="B1764" s="196" t="s">
        <v>3592</v>
      </c>
      <c r="C1764" s="36" t="s">
        <v>2256</v>
      </c>
      <c r="D1764" s="201" t="s">
        <v>3593</v>
      </c>
      <c r="E1764" s="35">
        <v>37.6</v>
      </c>
    </row>
    <row r="1765" spans="1:194" customFormat="1" ht="22.5" x14ac:dyDescent="0.25">
      <c r="A1765" s="31"/>
      <c r="B1765" s="194" t="s">
        <v>3594</v>
      </c>
      <c r="C1765" s="36" t="s">
        <v>2256</v>
      </c>
      <c r="D1765" s="200" t="s">
        <v>3595</v>
      </c>
      <c r="E1765" s="35">
        <v>2.7</v>
      </c>
    </row>
    <row r="1766" spans="1:194" customFormat="1" x14ac:dyDescent="0.25">
      <c r="A1766" s="31"/>
      <c r="B1766" s="194" t="s">
        <v>3596</v>
      </c>
      <c r="C1766" s="36" t="s">
        <v>2256</v>
      </c>
      <c r="D1766" s="200" t="s">
        <v>3597</v>
      </c>
      <c r="E1766" s="35">
        <v>6.5</v>
      </c>
    </row>
    <row r="1767" spans="1:194" customFormat="1" ht="22.5" x14ac:dyDescent="0.25">
      <c r="A1767" s="192"/>
      <c r="B1767" s="32" t="s">
        <v>3598</v>
      </c>
      <c r="C1767" s="36" t="s">
        <v>2256</v>
      </c>
      <c r="D1767" s="37" t="s">
        <v>3599</v>
      </c>
      <c r="E1767" s="35">
        <v>23.400000000000002</v>
      </c>
    </row>
    <row r="1768" spans="1:194" customFormat="1" ht="22.5" x14ac:dyDescent="0.25">
      <c r="A1768" s="192"/>
      <c r="B1768" s="32" t="s">
        <v>3600</v>
      </c>
      <c r="C1768" s="36" t="s">
        <v>2256</v>
      </c>
      <c r="D1768" s="37" t="s">
        <v>3601</v>
      </c>
      <c r="E1768" s="35">
        <v>14.700000000000001</v>
      </c>
    </row>
    <row r="1769" spans="1:194" customFormat="1" ht="45" x14ac:dyDescent="0.25">
      <c r="A1769" s="192"/>
      <c r="B1769" s="32" t="s">
        <v>3602</v>
      </c>
      <c r="C1769" s="36" t="s">
        <v>2256</v>
      </c>
      <c r="D1769" s="37" t="s">
        <v>5935</v>
      </c>
      <c r="E1769" s="35">
        <v>8.3000000000000007</v>
      </c>
    </row>
    <row r="1770" spans="1:194" customFormat="1" x14ac:dyDescent="0.25">
      <c r="A1770" s="192"/>
      <c r="B1770" s="194" t="s">
        <v>3603</v>
      </c>
      <c r="C1770" s="36" t="s">
        <v>2256</v>
      </c>
      <c r="D1770" s="200" t="s">
        <v>3604</v>
      </c>
      <c r="E1770" s="35">
        <v>4</v>
      </c>
    </row>
    <row r="1771" spans="1:194" customFormat="1" x14ac:dyDescent="0.25">
      <c r="A1771" s="18"/>
      <c r="B1771" s="18" t="s">
        <v>3605</v>
      </c>
      <c r="C1771" s="38" t="s">
        <v>2256</v>
      </c>
      <c r="D1771" s="39" t="s">
        <v>3606</v>
      </c>
      <c r="E1771" s="21">
        <v>13</v>
      </c>
    </row>
    <row r="1772" spans="1:194" customFormat="1" ht="22.5" x14ac:dyDescent="0.25">
      <c r="A1772" s="18"/>
      <c r="B1772" s="18" t="s">
        <v>3607</v>
      </c>
      <c r="C1772" s="38" t="s">
        <v>2256</v>
      </c>
      <c r="D1772" s="39" t="s">
        <v>3608</v>
      </c>
      <c r="E1772" s="21">
        <v>19.8</v>
      </c>
    </row>
    <row r="1773" spans="1:194" customFormat="1" x14ac:dyDescent="0.25">
      <c r="A1773" s="18"/>
      <c r="B1773" s="18" t="s">
        <v>3609</v>
      </c>
      <c r="C1773" s="38" t="s">
        <v>2256</v>
      </c>
      <c r="D1773" s="39" t="s">
        <v>3610</v>
      </c>
      <c r="E1773" s="21">
        <v>16.8</v>
      </c>
    </row>
    <row r="1774" spans="1:194" customFormat="1" x14ac:dyDescent="0.25">
      <c r="A1774" s="31"/>
      <c r="B1774" s="194" t="s">
        <v>3611</v>
      </c>
      <c r="C1774" s="36" t="s">
        <v>2256</v>
      </c>
      <c r="D1774" s="200" t="s">
        <v>3612</v>
      </c>
      <c r="E1774" s="35">
        <v>15.700000000000001</v>
      </c>
    </row>
    <row r="1775" spans="1:194" customFormat="1" x14ac:dyDescent="0.25">
      <c r="A1775" s="31"/>
      <c r="B1775" s="194" t="s">
        <v>3613</v>
      </c>
      <c r="C1775" s="36" t="s">
        <v>2256</v>
      </c>
      <c r="D1775" s="200" t="s">
        <v>3614</v>
      </c>
      <c r="E1775" s="35">
        <v>15.700000000000001</v>
      </c>
    </row>
    <row r="1776" spans="1:194" customFormat="1" x14ac:dyDescent="0.25">
      <c r="A1776" s="31"/>
      <c r="B1776" s="194" t="s">
        <v>3615</v>
      </c>
      <c r="C1776" s="36" t="s">
        <v>2256</v>
      </c>
      <c r="D1776" s="200" t="s">
        <v>3616</v>
      </c>
      <c r="E1776" s="35">
        <v>46.2</v>
      </c>
    </row>
    <row r="1777" spans="1:5" customFormat="1" x14ac:dyDescent="0.25">
      <c r="A1777" s="31"/>
      <c r="B1777" s="194" t="s">
        <v>3617</v>
      </c>
      <c r="C1777" s="36" t="s">
        <v>2256</v>
      </c>
      <c r="D1777" s="200" t="s">
        <v>3618</v>
      </c>
      <c r="E1777" s="35">
        <v>37.6</v>
      </c>
    </row>
    <row r="1778" spans="1:5" customFormat="1" x14ac:dyDescent="0.25">
      <c r="A1778" s="192"/>
      <c r="B1778" s="32" t="s">
        <v>3619</v>
      </c>
      <c r="C1778" s="36" t="s">
        <v>2256</v>
      </c>
      <c r="D1778" s="37" t="s">
        <v>3620</v>
      </c>
      <c r="E1778" s="35">
        <v>5.5</v>
      </c>
    </row>
    <row r="1779" spans="1:5" customFormat="1" x14ac:dyDescent="0.25">
      <c r="A1779" s="192"/>
      <c r="B1779" s="194" t="s">
        <v>3621</v>
      </c>
      <c r="C1779" s="36" t="s">
        <v>2256</v>
      </c>
      <c r="D1779" s="200" t="s">
        <v>3622</v>
      </c>
      <c r="E1779" s="35">
        <v>5.8000000000000007</v>
      </c>
    </row>
    <row r="1780" spans="1:5" customFormat="1" x14ac:dyDescent="0.25">
      <c r="A1780" s="31"/>
      <c r="B1780" s="194" t="s">
        <v>3623</v>
      </c>
      <c r="C1780" s="36" t="s">
        <v>2256</v>
      </c>
      <c r="D1780" s="200" t="s">
        <v>3624</v>
      </c>
      <c r="E1780" s="35">
        <v>6.7</v>
      </c>
    </row>
    <row r="1781" spans="1:5" customFormat="1" x14ac:dyDescent="0.25">
      <c r="A1781" s="192"/>
      <c r="B1781" s="194" t="s">
        <v>3625</v>
      </c>
      <c r="C1781" s="36" t="s">
        <v>2256</v>
      </c>
      <c r="D1781" s="200" t="s">
        <v>3626</v>
      </c>
      <c r="E1781" s="35">
        <v>12.3</v>
      </c>
    </row>
    <row r="1782" spans="1:5" customFormat="1" x14ac:dyDescent="0.25">
      <c r="A1782" s="18"/>
      <c r="B1782" s="18" t="s">
        <v>3627</v>
      </c>
      <c r="C1782" s="38" t="s">
        <v>2256</v>
      </c>
      <c r="D1782" s="39" t="s">
        <v>3628</v>
      </c>
      <c r="E1782" s="21">
        <v>20</v>
      </c>
    </row>
    <row r="1783" spans="1:5" customFormat="1" x14ac:dyDescent="0.25">
      <c r="A1783" s="31"/>
      <c r="B1783" s="194" t="s">
        <v>3629</v>
      </c>
      <c r="C1783" s="36" t="s">
        <v>2256</v>
      </c>
      <c r="D1783" s="200" t="s">
        <v>3630</v>
      </c>
      <c r="E1783" s="35">
        <v>23.5</v>
      </c>
    </row>
    <row r="1784" spans="1:5" customFormat="1" x14ac:dyDescent="0.25">
      <c r="A1784" s="31"/>
      <c r="B1784" s="194" t="s">
        <v>3631</v>
      </c>
      <c r="C1784" s="36" t="s">
        <v>2256</v>
      </c>
      <c r="D1784" s="200" t="s">
        <v>3632</v>
      </c>
      <c r="E1784" s="35">
        <v>16.600000000000001</v>
      </c>
    </row>
    <row r="1785" spans="1:5" customFormat="1" x14ac:dyDescent="0.25">
      <c r="A1785" s="31"/>
      <c r="B1785" s="194" t="s">
        <v>3633</v>
      </c>
      <c r="C1785" s="36" t="s">
        <v>2256</v>
      </c>
      <c r="D1785" s="200" t="s">
        <v>3634</v>
      </c>
      <c r="E1785" s="35">
        <v>6.5</v>
      </c>
    </row>
    <row r="1786" spans="1:5" customFormat="1" x14ac:dyDescent="0.25">
      <c r="A1786" s="31"/>
      <c r="B1786" s="194" t="s">
        <v>3635</v>
      </c>
      <c r="C1786" s="36" t="s">
        <v>2256</v>
      </c>
      <c r="D1786" s="200" t="s">
        <v>3636</v>
      </c>
      <c r="E1786" s="35">
        <v>9.6000000000000014</v>
      </c>
    </row>
    <row r="1787" spans="1:5" customFormat="1" x14ac:dyDescent="0.25">
      <c r="A1787" s="31"/>
      <c r="B1787" s="214" t="s">
        <v>3637</v>
      </c>
      <c r="C1787" s="36" t="s">
        <v>2256</v>
      </c>
      <c r="D1787" s="215" t="s">
        <v>3638</v>
      </c>
      <c r="E1787" s="35">
        <v>75.3</v>
      </c>
    </row>
    <row r="1788" spans="1:5" customFormat="1" x14ac:dyDescent="0.25">
      <c r="A1788" s="192"/>
      <c r="B1788" s="32" t="s">
        <v>3639</v>
      </c>
      <c r="C1788" s="36" t="s">
        <v>2256</v>
      </c>
      <c r="D1788" s="37" t="s">
        <v>3640</v>
      </c>
      <c r="E1788" s="35">
        <v>9.3000000000000007</v>
      </c>
    </row>
    <row r="1789" spans="1:5" customFormat="1" x14ac:dyDescent="0.25">
      <c r="A1789" s="192"/>
      <c r="B1789" s="194" t="s">
        <v>3641</v>
      </c>
      <c r="C1789" s="36" t="s">
        <v>2256</v>
      </c>
      <c r="D1789" s="200" t="s">
        <v>3642</v>
      </c>
      <c r="E1789" s="35">
        <v>5.1000000000000005</v>
      </c>
    </row>
    <row r="1790" spans="1:5" customFormat="1" x14ac:dyDescent="0.25">
      <c r="A1790" s="192"/>
      <c r="B1790" s="194" t="s">
        <v>3643</v>
      </c>
      <c r="C1790" s="36" t="s">
        <v>2256</v>
      </c>
      <c r="D1790" s="200" t="s">
        <v>3644</v>
      </c>
      <c r="E1790" s="35">
        <v>10</v>
      </c>
    </row>
    <row r="1791" spans="1:5" customFormat="1" x14ac:dyDescent="0.25">
      <c r="A1791" s="192"/>
      <c r="B1791" s="194" t="s">
        <v>3645</v>
      </c>
      <c r="C1791" s="36" t="s">
        <v>2256</v>
      </c>
      <c r="D1791" s="200" t="s">
        <v>3646</v>
      </c>
      <c r="E1791" s="35">
        <v>8.4</v>
      </c>
    </row>
    <row r="1792" spans="1:5" customFormat="1" x14ac:dyDescent="0.25">
      <c r="A1792" s="31"/>
      <c r="B1792" s="194" t="s">
        <v>3647</v>
      </c>
      <c r="C1792" s="36" t="s">
        <v>2256</v>
      </c>
      <c r="D1792" s="200" t="s">
        <v>3648</v>
      </c>
      <c r="E1792" s="35">
        <v>2.7</v>
      </c>
    </row>
    <row r="1793" spans="1:5" customFormat="1" x14ac:dyDescent="0.25">
      <c r="A1793" s="18"/>
      <c r="B1793" s="18" t="s">
        <v>3649</v>
      </c>
      <c r="C1793" s="38" t="s">
        <v>2256</v>
      </c>
      <c r="D1793" s="39" t="s">
        <v>3650</v>
      </c>
      <c r="E1793" s="21">
        <v>10.100000000000001</v>
      </c>
    </row>
    <row r="1794" spans="1:5" customFormat="1" x14ac:dyDescent="0.25">
      <c r="A1794" s="18"/>
      <c r="B1794" s="18" t="s">
        <v>3651</v>
      </c>
      <c r="C1794" s="38" t="s">
        <v>2256</v>
      </c>
      <c r="D1794" s="39" t="s">
        <v>3652</v>
      </c>
      <c r="E1794" s="21">
        <v>7.2</v>
      </c>
    </row>
    <row r="1795" spans="1:5" customFormat="1" x14ac:dyDescent="0.25">
      <c r="A1795" s="18"/>
      <c r="B1795" s="18" t="s">
        <v>3653</v>
      </c>
      <c r="C1795" s="38" t="s">
        <v>2256</v>
      </c>
      <c r="D1795" s="39" t="s">
        <v>3654</v>
      </c>
      <c r="E1795" s="21">
        <v>41.2</v>
      </c>
    </row>
    <row r="1796" spans="1:5" customFormat="1" x14ac:dyDescent="0.25">
      <c r="A1796" s="31"/>
      <c r="B1796" s="194" t="s">
        <v>3655</v>
      </c>
      <c r="C1796" s="36" t="s">
        <v>2256</v>
      </c>
      <c r="D1796" s="200" t="s">
        <v>3656</v>
      </c>
      <c r="E1796" s="35">
        <v>17.8</v>
      </c>
    </row>
    <row r="1797" spans="1:5" customFormat="1" x14ac:dyDescent="0.25">
      <c r="A1797" s="31"/>
      <c r="B1797" s="194" t="s">
        <v>3657</v>
      </c>
      <c r="C1797" s="36" t="s">
        <v>2256</v>
      </c>
      <c r="D1797" s="200" t="s">
        <v>3658</v>
      </c>
      <c r="E1797" s="35">
        <v>12.700000000000001</v>
      </c>
    </row>
    <row r="1798" spans="1:5" customFormat="1" ht="22.5" x14ac:dyDescent="0.25">
      <c r="A1798" s="31"/>
      <c r="B1798" s="214" t="s">
        <v>3659</v>
      </c>
      <c r="C1798" s="36" t="s">
        <v>2256</v>
      </c>
      <c r="D1798" s="215" t="s">
        <v>3660</v>
      </c>
      <c r="E1798" s="35">
        <v>75.3</v>
      </c>
    </row>
    <row r="1799" spans="1:5" customFormat="1" x14ac:dyDescent="0.25">
      <c r="A1799" s="192"/>
      <c r="B1799" s="194" t="s">
        <v>3661</v>
      </c>
      <c r="C1799" s="36" t="s">
        <v>2256</v>
      </c>
      <c r="D1799" s="200" t="s">
        <v>3662</v>
      </c>
      <c r="E1799" s="35">
        <v>3.3000000000000003</v>
      </c>
    </row>
    <row r="1800" spans="1:5" customFormat="1" x14ac:dyDescent="0.25">
      <c r="A1800" s="192"/>
      <c r="B1800" s="194" t="s">
        <v>3663</v>
      </c>
      <c r="C1800" s="36" t="s">
        <v>2256</v>
      </c>
      <c r="D1800" s="200" t="s">
        <v>3664</v>
      </c>
      <c r="E1800" s="35">
        <v>10</v>
      </c>
    </row>
    <row r="1801" spans="1:5" customFormat="1" x14ac:dyDescent="0.25">
      <c r="A1801" s="192"/>
      <c r="B1801" s="194" t="s">
        <v>3665</v>
      </c>
      <c r="C1801" s="36" t="s">
        <v>2256</v>
      </c>
      <c r="D1801" s="200" t="s">
        <v>3666</v>
      </c>
      <c r="E1801" s="35">
        <v>9.3000000000000007</v>
      </c>
    </row>
    <row r="1802" spans="1:5" customFormat="1" x14ac:dyDescent="0.25">
      <c r="A1802" s="192"/>
      <c r="B1802" s="194" t="s">
        <v>3667</v>
      </c>
      <c r="C1802" s="36" t="s">
        <v>2256</v>
      </c>
      <c r="D1802" s="200" t="s">
        <v>3668</v>
      </c>
      <c r="E1802" s="35">
        <v>10.100000000000001</v>
      </c>
    </row>
    <row r="1803" spans="1:5" customFormat="1" x14ac:dyDescent="0.25">
      <c r="A1803" s="192"/>
      <c r="B1803" s="194" t="s">
        <v>3669</v>
      </c>
      <c r="C1803" s="36" t="s">
        <v>2256</v>
      </c>
      <c r="D1803" s="200" t="s">
        <v>3670</v>
      </c>
      <c r="E1803" s="35">
        <v>5.3000000000000007</v>
      </c>
    </row>
    <row r="1804" spans="1:5" customFormat="1" x14ac:dyDescent="0.25">
      <c r="A1804" s="18"/>
      <c r="B1804" s="18" t="s">
        <v>3671</v>
      </c>
      <c r="C1804" s="38" t="s">
        <v>2256</v>
      </c>
      <c r="D1804" s="39" t="s">
        <v>3672</v>
      </c>
      <c r="E1804" s="21">
        <v>22.3</v>
      </c>
    </row>
    <row r="1805" spans="1:5" customFormat="1" x14ac:dyDescent="0.25">
      <c r="A1805" s="192"/>
      <c r="B1805" s="194" t="s">
        <v>3673</v>
      </c>
      <c r="C1805" s="36" t="s">
        <v>2256</v>
      </c>
      <c r="D1805" s="200" t="s">
        <v>3674</v>
      </c>
      <c r="E1805" s="35">
        <v>6.7</v>
      </c>
    </row>
    <row r="1806" spans="1:5" customFormat="1" x14ac:dyDescent="0.25">
      <c r="A1806" s="192"/>
      <c r="B1806" s="194" t="s">
        <v>3675</v>
      </c>
      <c r="C1806" s="36" t="s">
        <v>2256</v>
      </c>
      <c r="D1806" s="200" t="s">
        <v>3676</v>
      </c>
      <c r="E1806" s="35">
        <v>2.4000000000000004</v>
      </c>
    </row>
    <row r="1807" spans="1:5" customFormat="1" x14ac:dyDescent="0.25">
      <c r="A1807" s="192"/>
      <c r="B1807" s="194" t="s">
        <v>3677</v>
      </c>
      <c r="C1807" s="36" t="s">
        <v>2256</v>
      </c>
      <c r="D1807" s="200" t="s">
        <v>3678</v>
      </c>
      <c r="E1807" s="35">
        <v>7.9</v>
      </c>
    </row>
    <row r="1808" spans="1:5" customFormat="1" x14ac:dyDescent="0.25">
      <c r="A1808" s="192"/>
      <c r="B1808" s="32" t="s">
        <v>3679</v>
      </c>
      <c r="C1808" s="36" t="s">
        <v>2256</v>
      </c>
      <c r="D1808" s="37" t="s">
        <v>3680</v>
      </c>
      <c r="E1808" s="35">
        <v>2.9000000000000004</v>
      </c>
    </row>
    <row r="1809" spans="1:5" customFormat="1" x14ac:dyDescent="0.25">
      <c r="A1809" s="192"/>
      <c r="B1809" s="194" t="s">
        <v>3681</v>
      </c>
      <c r="C1809" s="36" t="s">
        <v>2256</v>
      </c>
      <c r="D1809" s="200" t="s">
        <v>3682</v>
      </c>
      <c r="E1809" s="35">
        <v>2.4000000000000004</v>
      </c>
    </row>
    <row r="1810" spans="1:5" customFormat="1" ht="22.5" x14ac:dyDescent="0.25">
      <c r="A1810" s="18"/>
      <c r="B1810" s="18" t="s">
        <v>3683</v>
      </c>
      <c r="C1810" s="38" t="s">
        <v>2256</v>
      </c>
      <c r="D1810" s="39" t="s">
        <v>3684</v>
      </c>
      <c r="E1810" s="21">
        <v>57.900000000000006</v>
      </c>
    </row>
    <row r="1811" spans="1:5" customFormat="1" x14ac:dyDescent="0.25">
      <c r="A1811" s="18"/>
      <c r="B1811" s="18" t="s">
        <v>3685</v>
      </c>
      <c r="C1811" s="38" t="s">
        <v>2256</v>
      </c>
      <c r="D1811" s="39" t="s">
        <v>3686</v>
      </c>
      <c r="E1811" s="21">
        <v>55.5</v>
      </c>
    </row>
    <row r="1812" spans="1:5" customFormat="1" ht="22.5" x14ac:dyDescent="0.25">
      <c r="A1812" s="18"/>
      <c r="B1812" s="18" t="s">
        <v>3687</v>
      </c>
      <c r="C1812" s="38" t="s">
        <v>2256</v>
      </c>
      <c r="D1812" s="39" t="s">
        <v>3688</v>
      </c>
      <c r="E1812" s="21">
        <v>78.900000000000006</v>
      </c>
    </row>
    <row r="1813" spans="1:5" customFormat="1" x14ac:dyDescent="0.25">
      <c r="A1813" s="18"/>
      <c r="B1813" s="18" t="s">
        <v>3689</v>
      </c>
      <c r="C1813" s="38" t="s">
        <v>2256</v>
      </c>
      <c r="D1813" s="39" t="s">
        <v>3690</v>
      </c>
      <c r="E1813" s="21">
        <v>54.1</v>
      </c>
    </row>
    <row r="1814" spans="1:5" customFormat="1" x14ac:dyDescent="0.25">
      <c r="A1814" s="192"/>
      <c r="B1814" s="194" t="s">
        <v>3691</v>
      </c>
      <c r="C1814" s="36" t="s">
        <v>2256</v>
      </c>
      <c r="D1814" s="200" t="s">
        <v>3692</v>
      </c>
      <c r="E1814" s="35">
        <v>72.5</v>
      </c>
    </row>
    <row r="1815" spans="1:5" customFormat="1" x14ac:dyDescent="0.25">
      <c r="A1815" s="192"/>
      <c r="B1815" s="194" t="s">
        <v>3693</v>
      </c>
      <c r="C1815" s="36" t="s">
        <v>2256</v>
      </c>
      <c r="D1815" s="200" t="s">
        <v>3694</v>
      </c>
      <c r="E1815" s="35">
        <v>13.8</v>
      </c>
    </row>
    <row r="1816" spans="1:5" customFormat="1" x14ac:dyDescent="0.25">
      <c r="A1816" s="192"/>
      <c r="B1816" s="203" t="s">
        <v>3695</v>
      </c>
      <c r="C1816" s="36" t="s">
        <v>2256</v>
      </c>
      <c r="D1816" s="200" t="s">
        <v>3696</v>
      </c>
      <c r="E1816" s="35">
        <v>19.8</v>
      </c>
    </row>
    <row r="1817" spans="1:5" customFormat="1" x14ac:dyDescent="0.25">
      <c r="A1817" s="192"/>
      <c r="B1817" s="194" t="s">
        <v>3697</v>
      </c>
      <c r="C1817" s="36" t="s">
        <v>2256</v>
      </c>
      <c r="D1817" s="200" t="s">
        <v>3698</v>
      </c>
      <c r="E1817" s="35">
        <v>7.2</v>
      </c>
    </row>
    <row r="1818" spans="1:5" customFormat="1" x14ac:dyDescent="0.25">
      <c r="A1818" s="31"/>
      <c r="B1818" s="194" t="s">
        <v>3699</v>
      </c>
      <c r="C1818" s="36" t="s">
        <v>2256</v>
      </c>
      <c r="D1818" s="208" t="s">
        <v>3700</v>
      </c>
      <c r="E1818" s="35">
        <v>19.8</v>
      </c>
    </row>
    <row r="1819" spans="1:5" customFormat="1" ht="33.75" x14ac:dyDescent="0.25">
      <c r="A1819" s="18"/>
      <c r="B1819" s="18" t="s">
        <v>3701</v>
      </c>
      <c r="C1819" s="38" t="s">
        <v>2256</v>
      </c>
      <c r="D1819" s="200" t="s">
        <v>3702</v>
      </c>
      <c r="E1819" s="21">
        <v>98.300000000000011</v>
      </c>
    </row>
    <row r="1820" spans="1:5" customFormat="1" x14ac:dyDescent="0.25">
      <c r="A1820" s="18"/>
      <c r="B1820" s="18" t="s">
        <v>3703</v>
      </c>
      <c r="C1820" s="38" t="s">
        <v>2256</v>
      </c>
      <c r="D1820" s="39" t="s">
        <v>3704</v>
      </c>
      <c r="E1820" s="21">
        <v>21.900000000000002</v>
      </c>
    </row>
    <row r="1821" spans="1:5" customFormat="1" x14ac:dyDescent="0.25">
      <c r="A1821" s="31"/>
      <c r="B1821" s="194" t="s">
        <v>3705</v>
      </c>
      <c r="C1821" s="36" t="s">
        <v>2256</v>
      </c>
      <c r="D1821" s="200" t="s">
        <v>3706</v>
      </c>
      <c r="E1821" s="35">
        <v>13.8</v>
      </c>
    </row>
    <row r="1822" spans="1:5" customFormat="1" x14ac:dyDescent="0.25">
      <c r="A1822" s="31"/>
      <c r="B1822" s="194" t="s">
        <v>3707</v>
      </c>
      <c r="C1822" s="36" t="s">
        <v>2256</v>
      </c>
      <c r="D1822" s="200" t="s">
        <v>3708</v>
      </c>
      <c r="E1822" s="35">
        <v>9.5</v>
      </c>
    </row>
    <row r="1823" spans="1:5" customFormat="1" ht="22.5" x14ac:dyDescent="0.25">
      <c r="A1823" s="192"/>
      <c r="B1823" s="194" t="s">
        <v>3709</v>
      </c>
      <c r="C1823" s="36" t="s">
        <v>2256</v>
      </c>
      <c r="D1823" s="208" t="s">
        <v>3710</v>
      </c>
      <c r="E1823" s="35">
        <v>33.1</v>
      </c>
    </row>
    <row r="1824" spans="1:5" customFormat="1" x14ac:dyDescent="0.25">
      <c r="A1824" s="192"/>
      <c r="B1824" s="194" t="s">
        <v>3711</v>
      </c>
      <c r="C1824" s="36" t="s">
        <v>2256</v>
      </c>
      <c r="D1824" s="200" t="s">
        <v>3712</v>
      </c>
      <c r="E1824" s="35">
        <v>14.100000000000001</v>
      </c>
    </row>
    <row r="1825" spans="1:5" customFormat="1" x14ac:dyDescent="0.25">
      <c r="A1825" s="209"/>
      <c r="B1825" s="194" t="s">
        <v>3713</v>
      </c>
      <c r="C1825" s="36" t="s">
        <v>2256</v>
      </c>
      <c r="D1825" s="200" t="s">
        <v>3714</v>
      </c>
      <c r="E1825" s="35">
        <v>7.6000000000000005</v>
      </c>
    </row>
    <row r="1826" spans="1:5" customFormat="1" x14ac:dyDescent="0.25">
      <c r="A1826" s="192"/>
      <c r="B1826" s="194" t="s">
        <v>3715</v>
      </c>
      <c r="C1826" s="36" t="s">
        <v>2256</v>
      </c>
      <c r="D1826" s="200" t="s">
        <v>3716</v>
      </c>
      <c r="E1826" s="35">
        <v>3.1</v>
      </c>
    </row>
    <row r="1827" spans="1:5" customFormat="1" x14ac:dyDescent="0.25">
      <c r="A1827" s="18"/>
      <c r="B1827" s="18" t="s">
        <v>3717</v>
      </c>
      <c r="C1827" s="38" t="s">
        <v>2256</v>
      </c>
      <c r="D1827" s="39" t="s">
        <v>3718</v>
      </c>
      <c r="E1827" s="21">
        <v>23.700000000000003</v>
      </c>
    </row>
    <row r="1828" spans="1:5" customFormat="1" x14ac:dyDescent="0.25">
      <c r="A1828" s="18"/>
      <c r="B1828" s="18" t="s">
        <v>3719</v>
      </c>
      <c r="C1828" s="38" t="s">
        <v>2256</v>
      </c>
      <c r="D1828" s="39" t="s">
        <v>3720</v>
      </c>
      <c r="E1828" s="21">
        <v>4.3</v>
      </c>
    </row>
    <row r="1829" spans="1:5" customFormat="1" x14ac:dyDescent="0.25">
      <c r="A1829" s="18"/>
      <c r="B1829" s="18" t="s">
        <v>3721</v>
      </c>
      <c r="C1829" s="38" t="s">
        <v>2256</v>
      </c>
      <c r="D1829" s="39" t="s">
        <v>3722</v>
      </c>
      <c r="E1829" s="21">
        <v>23</v>
      </c>
    </row>
    <row r="1830" spans="1:5" customFormat="1" x14ac:dyDescent="0.25">
      <c r="A1830" s="18"/>
      <c r="B1830" s="18" t="s">
        <v>3723</v>
      </c>
      <c r="C1830" s="38" t="s">
        <v>2256</v>
      </c>
      <c r="D1830" s="39" t="s">
        <v>3724</v>
      </c>
      <c r="E1830" s="21">
        <v>18</v>
      </c>
    </row>
    <row r="1831" spans="1:5" customFormat="1" x14ac:dyDescent="0.25">
      <c r="A1831" s="18"/>
      <c r="B1831" s="18" t="s">
        <v>3725</v>
      </c>
      <c r="C1831" s="38" t="s">
        <v>2256</v>
      </c>
      <c r="D1831" s="39" t="s">
        <v>3726</v>
      </c>
      <c r="E1831" s="21">
        <v>20.400000000000002</v>
      </c>
    </row>
    <row r="1832" spans="1:5" customFormat="1" x14ac:dyDescent="0.25">
      <c r="A1832" s="18"/>
      <c r="B1832" s="18" t="s">
        <v>3727</v>
      </c>
      <c r="C1832" s="38" t="s">
        <v>2256</v>
      </c>
      <c r="D1832" s="39" t="s">
        <v>3728</v>
      </c>
      <c r="E1832" s="21">
        <v>28.1</v>
      </c>
    </row>
    <row r="1833" spans="1:5" customFormat="1" x14ac:dyDescent="0.25">
      <c r="A1833" s="31"/>
      <c r="B1833" s="194" t="s">
        <v>3729</v>
      </c>
      <c r="C1833" s="36" t="s">
        <v>2256</v>
      </c>
      <c r="D1833" s="200" t="s">
        <v>3730</v>
      </c>
      <c r="E1833" s="35">
        <v>14.3</v>
      </c>
    </row>
    <row r="1834" spans="1:5" customFormat="1" x14ac:dyDescent="0.25">
      <c r="A1834" s="31"/>
      <c r="B1834" s="194" t="s">
        <v>3731</v>
      </c>
      <c r="C1834" s="36" t="s">
        <v>2256</v>
      </c>
      <c r="D1834" s="200" t="s">
        <v>3732</v>
      </c>
      <c r="E1834" s="35">
        <v>10</v>
      </c>
    </row>
    <row r="1835" spans="1:5" customFormat="1" x14ac:dyDescent="0.25">
      <c r="A1835" s="192"/>
      <c r="B1835" s="194" t="s">
        <v>3733</v>
      </c>
      <c r="C1835" s="36" t="s">
        <v>2256</v>
      </c>
      <c r="D1835" s="200" t="s">
        <v>3734</v>
      </c>
      <c r="E1835" s="35">
        <v>7.2</v>
      </c>
    </row>
    <row r="1836" spans="1:5" customFormat="1" x14ac:dyDescent="0.25">
      <c r="A1836" s="31"/>
      <c r="B1836" s="194" t="s">
        <v>3735</v>
      </c>
      <c r="C1836" s="36" t="s">
        <v>2256</v>
      </c>
      <c r="D1836" s="200" t="s">
        <v>3736</v>
      </c>
      <c r="E1836" s="35">
        <v>5.5</v>
      </c>
    </row>
    <row r="1837" spans="1:5" customFormat="1" x14ac:dyDescent="0.25">
      <c r="A1837" s="192"/>
      <c r="B1837" s="209" t="s">
        <v>3737</v>
      </c>
      <c r="C1837" s="36" t="s">
        <v>2256</v>
      </c>
      <c r="D1837" s="200" t="s">
        <v>3738</v>
      </c>
      <c r="E1837" s="35">
        <v>6.8000000000000007</v>
      </c>
    </row>
    <row r="1838" spans="1:5" customFormat="1" x14ac:dyDescent="0.25">
      <c r="A1838" s="192"/>
      <c r="B1838" s="32" t="s">
        <v>3739</v>
      </c>
      <c r="C1838" s="36" t="s">
        <v>2256</v>
      </c>
      <c r="D1838" s="37" t="s">
        <v>3740</v>
      </c>
      <c r="E1838" s="35">
        <v>2.8000000000000003</v>
      </c>
    </row>
    <row r="1839" spans="1:5" customFormat="1" x14ac:dyDescent="0.25">
      <c r="A1839" s="31"/>
      <c r="B1839" s="192" t="s">
        <v>3741</v>
      </c>
      <c r="C1839" s="36" t="s">
        <v>2256</v>
      </c>
      <c r="D1839" s="200" t="s">
        <v>3742</v>
      </c>
      <c r="E1839" s="35">
        <v>16.900000000000002</v>
      </c>
    </row>
    <row r="1840" spans="1:5" customFormat="1" x14ac:dyDescent="0.25">
      <c r="A1840" s="31"/>
      <c r="B1840" s="194" t="s">
        <v>3743</v>
      </c>
      <c r="C1840" s="36" t="s">
        <v>2256</v>
      </c>
      <c r="D1840" s="200" t="s">
        <v>3744</v>
      </c>
      <c r="E1840" s="35">
        <v>9</v>
      </c>
    </row>
    <row r="1841" spans="1:5" customFormat="1" x14ac:dyDescent="0.25">
      <c r="A1841" s="31"/>
      <c r="B1841" s="194" t="s">
        <v>3745</v>
      </c>
      <c r="C1841" s="36" t="s">
        <v>2256</v>
      </c>
      <c r="D1841" s="200" t="s">
        <v>3746</v>
      </c>
      <c r="E1841" s="35">
        <v>6.5</v>
      </c>
    </row>
    <row r="1842" spans="1:5" customFormat="1" ht="22.5" x14ac:dyDescent="0.25">
      <c r="A1842" s="31"/>
      <c r="B1842" s="214" t="s">
        <v>3747</v>
      </c>
      <c r="C1842" s="36" t="s">
        <v>2256</v>
      </c>
      <c r="D1842" s="215" t="s">
        <v>3748</v>
      </c>
      <c r="E1842" s="35">
        <v>75.3</v>
      </c>
    </row>
    <row r="1843" spans="1:5" customFormat="1" x14ac:dyDescent="0.25">
      <c r="A1843" s="192"/>
      <c r="B1843" s="32" t="s">
        <v>3749</v>
      </c>
      <c r="C1843" s="36" t="s">
        <v>2256</v>
      </c>
      <c r="D1843" s="37" t="s">
        <v>3750</v>
      </c>
      <c r="E1843" s="35">
        <v>2.8000000000000003</v>
      </c>
    </row>
    <row r="1844" spans="1:5" customFormat="1" x14ac:dyDescent="0.25">
      <c r="A1844" s="192"/>
      <c r="B1844" s="194" t="s">
        <v>3751</v>
      </c>
      <c r="C1844" s="36" t="s">
        <v>2256</v>
      </c>
      <c r="D1844" s="200" t="s">
        <v>3752</v>
      </c>
      <c r="E1844" s="35">
        <v>10.100000000000001</v>
      </c>
    </row>
    <row r="1845" spans="1:5" customFormat="1" x14ac:dyDescent="0.25">
      <c r="A1845" s="192"/>
      <c r="B1845" s="194" t="s">
        <v>3753</v>
      </c>
      <c r="C1845" s="36" t="s">
        <v>2256</v>
      </c>
      <c r="D1845" s="200" t="s">
        <v>3754</v>
      </c>
      <c r="E1845" s="35">
        <v>7.9</v>
      </c>
    </row>
    <row r="1846" spans="1:5" customFormat="1" x14ac:dyDescent="0.25">
      <c r="A1846" s="192"/>
      <c r="B1846" s="194" t="s">
        <v>3755</v>
      </c>
      <c r="C1846" s="36" t="s">
        <v>2256</v>
      </c>
      <c r="D1846" s="200" t="s">
        <v>3756</v>
      </c>
      <c r="E1846" s="35">
        <v>3.1</v>
      </c>
    </row>
    <row r="1847" spans="1:5" customFormat="1" x14ac:dyDescent="0.25">
      <c r="A1847" s="99"/>
      <c r="B1847" s="32" t="s">
        <v>3757</v>
      </c>
      <c r="C1847" s="36" t="s">
        <v>2256</v>
      </c>
      <c r="D1847" s="37" t="s">
        <v>3758</v>
      </c>
      <c r="E1847" s="35">
        <v>3.1</v>
      </c>
    </row>
    <row r="1848" spans="1:5" customFormat="1" ht="22.5" x14ac:dyDescent="0.25">
      <c r="A1848" s="18"/>
      <c r="B1848" s="18" t="s">
        <v>3759</v>
      </c>
      <c r="C1848" s="38" t="s">
        <v>2256</v>
      </c>
      <c r="D1848" s="39" t="s">
        <v>3760</v>
      </c>
      <c r="E1848" s="21">
        <v>13.3</v>
      </c>
    </row>
    <row r="1849" spans="1:5" customFormat="1" x14ac:dyDescent="0.25">
      <c r="A1849" s="18"/>
      <c r="B1849" s="18" t="s">
        <v>3761</v>
      </c>
      <c r="C1849" s="38" t="s">
        <v>2256</v>
      </c>
      <c r="D1849" s="39" t="s">
        <v>3762</v>
      </c>
      <c r="E1849" s="21">
        <v>27.200000000000003</v>
      </c>
    </row>
    <row r="1850" spans="1:5" customFormat="1" x14ac:dyDescent="0.25">
      <c r="A1850" s="192"/>
      <c r="B1850" s="194" t="s">
        <v>3763</v>
      </c>
      <c r="C1850" s="36" t="s">
        <v>2256</v>
      </c>
      <c r="D1850" s="200" t="s">
        <v>3764</v>
      </c>
      <c r="E1850" s="35">
        <v>2.4000000000000004</v>
      </c>
    </row>
    <row r="1851" spans="1:5" customFormat="1" x14ac:dyDescent="0.25">
      <c r="A1851" s="192"/>
      <c r="B1851" s="32" t="s">
        <v>3765</v>
      </c>
      <c r="C1851" s="36" t="s">
        <v>2256</v>
      </c>
      <c r="D1851" s="37" t="s">
        <v>3766</v>
      </c>
      <c r="E1851" s="35">
        <v>4.2</v>
      </c>
    </row>
    <row r="1852" spans="1:5" customFormat="1" x14ac:dyDescent="0.25">
      <c r="A1852" s="192"/>
      <c r="B1852" s="194" t="s">
        <v>3767</v>
      </c>
      <c r="C1852" s="36" t="s">
        <v>2256</v>
      </c>
      <c r="D1852" s="200" t="s">
        <v>3768</v>
      </c>
      <c r="E1852" s="35">
        <v>9.6000000000000014</v>
      </c>
    </row>
    <row r="1853" spans="1:5" customFormat="1" x14ac:dyDescent="0.25">
      <c r="A1853" s="192"/>
      <c r="B1853" s="194" t="s">
        <v>3769</v>
      </c>
      <c r="C1853" s="36" t="s">
        <v>2256</v>
      </c>
      <c r="D1853" s="200" t="s">
        <v>3770</v>
      </c>
      <c r="E1853" s="35">
        <v>4.2</v>
      </c>
    </row>
    <row r="1854" spans="1:5" customFormat="1" ht="22.5" x14ac:dyDescent="0.25">
      <c r="A1854" s="192"/>
      <c r="B1854" s="194" t="s">
        <v>3771</v>
      </c>
      <c r="C1854" s="36" t="s">
        <v>2256</v>
      </c>
      <c r="D1854" s="200" t="s">
        <v>3772</v>
      </c>
      <c r="E1854" s="35">
        <v>3.1</v>
      </c>
    </row>
    <row r="1855" spans="1:5" customFormat="1" ht="22.5" x14ac:dyDescent="0.25">
      <c r="A1855" s="18"/>
      <c r="B1855" s="18" t="s">
        <v>3773</v>
      </c>
      <c r="C1855" s="38" t="s">
        <v>2256</v>
      </c>
      <c r="D1855" s="39" t="s">
        <v>3774</v>
      </c>
      <c r="E1855" s="21">
        <v>46.800000000000004</v>
      </c>
    </row>
    <row r="1856" spans="1:5" customFormat="1" x14ac:dyDescent="0.25">
      <c r="A1856" s="18"/>
      <c r="B1856" s="18" t="s">
        <v>3775</v>
      </c>
      <c r="C1856" s="38" t="s">
        <v>2256</v>
      </c>
      <c r="D1856" s="39" t="s">
        <v>3776</v>
      </c>
      <c r="E1856" s="21">
        <v>16.400000000000002</v>
      </c>
    </row>
    <row r="1857" spans="1:5" customFormat="1" ht="22.5" x14ac:dyDescent="0.25">
      <c r="A1857" s="18"/>
      <c r="B1857" s="18" t="s">
        <v>3777</v>
      </c>
      <c r="C1857" s="38" t="s">
        <v>2256</v>
      </c>
      <c r="D1857" s="39" t="s">
        <v>3778</v>
      </c>
      <c r="E1857" s="21">
        <v>10.100000000000001</v>
      </c>
    </row>
    <row r="1858" spans="1:5" customFormat="1" ht="22.5" x14ac:dyDescent="0.25">
      <c r="A1858" s="18"/>
      <c r="B1858" s="18" t="s">
        <v>3779</v>
      </c>
      <c r="C1858" s="38" t="s">
        <v>2256</v>
      </c>
      <c r="D1858" s="39" t="s">
        <v>3780</v>
      </c>
      <c r="E1858" s="21">
        <v>98</v>
      </c>
    </row>
    <row r="1859" spans="1:5" customFormat="1" x14ac:dyDescent="0.25">
      <c r="A1859" s="192"/>
      <c r="B1859" s="194" t="s">
        <v>3781</v>
      </c>
      <c r="C1859" s="36" t="s">
        <v>2256</v>
      </c>
      <c r="D1859" s="200" t="s">
        <v>3782</v>
      </c>
      <c r="E1859" s="35">
        <v>6.9</v>
      </c>
    </row>
    <row r="1860" spans="1:5" customFormat="1" x14ac:dyDescent="0.25">
      <c r="A1860" s="192"/>
      <c r="B1860" s="194" t="s">
        <v>3783</v>
      </c>
      <c r="C1860" s="36" t="s">
        <v>2256</v>
      </c>
      <c r="D1860" s="200" t="s">
        <v>3784</v>
      </c>
      <c r="E1860" s="35">
        <v>5.1000000000000005</v>
      </c>
    </row>
    <row r="1861" spans="1:5" customFormat="1" x14ac:dyDescent="0.25">
      <c r="A1861" s="192"/>
      <c r="B1861" s="194" t="s">
        <v>3785</v>
      </c>
      <c r="C1861" s="36" t="s">
        <v>2256</v>
      </c>
      <c r="D1861" s="200" t="s">
        <v>3786</v>
      </c>
      <c r="E1861" s="35">
        <v>6.4</v>
      </c>
    </row>
    <row r="1862" spans="1:5" customFormat="1" x14ac:dyDescent="0.25">
      <c r="A1862" s="192"/>
      <c r="B1862" s="194" t="s">
        <v>3787</v>
      </c>
      <c r="C1862" s="36" t="s">
        <v>2256</v>
      </c>
      <c r="D1862" s="200" t="s">
        <v>3788</v>
      </c>
      <c r="E1862" s="35">
        <v>9.6000000000000014</v>
      </c>
    </row>
    <row r="1863" spans="1:5" customFormat="1" x14ac:dyDescent="0.25">
      <c r="A1863" s="18"/>
      <c r="B1863" s="18" t="s">
        <v>3789</v>
      </c>
      <c r="C1863" s="38" t="s">
        <v>2256</v>
      </c>
      <c r="D1863" s="39" t="s">
        <v>3790</v>
      </c>
      <c r="E1863" s="21">
        <v>14.5</v>
      </c>
    </row>
    <row r="1864" spans="1:5" customFormat="1" ht="22.5" x14ac:dyDescent="0.25">
      <c r="A1864" s="18"/>
      <c r="B1864" s="18" t="s">
        <v>3791</v>
      </c>
      <c r="C1864" s="38" t="s">
        <v>2256</v>
      </c>
      <c r="D1864" s="39" t="s">
        <v>3792</v>
      </c>
      <c r="E1864" s="21">
        <v>7.2</v>
      </c>
    </row>
    <row r="1865" spans="1:5" customFormat="1" ht="22.5" x14ac:dyDescent="0.25">
      <c r="A1865" s="18"/>
      <c r="B1865" s="18" t="s">
        <v>3793</v>
      </c>
      <c r="C1865" s="38" t="s">
        <v>2256</v>
      </c>
      <c r="D1865" s="39" t="s">
        <v>3794</v>
      </c>
      <c r="E1865" s="21">
        <v>63</v>
      </c>
    </row>
    <row r="1866" spans="1:5" customFormat="1" x14ac:dyDescent="0.25">
      <c r="A1866" s="18"/>
      <c r="B1866" s="18" t="s">
        <v>3795</v>
      </c>
      <c r="C1866" s="38" t="s">
        <v>2256</v>
      </c>
      <c r="D1866" s="39" t="s">
        <v>3796</v>
      </c>
      <c r="E1866" s="21">
        <v>17.400000000000002</v>
      </c>
    </row>
    <row r="1867" spans="1:5" customFormat="1" x14ac:dyDescent="0.25">
      <c r="A1867" s="31"/>
      <c r="B1867" s="194" t="s">
        <v>3797</v>
      </c>
      <c r="C1867" s="33" t="s">
        <v>2256</v>
      </c>
      <c r="D1867" s="193" t="s">
        <v>3798</v>
      </c>
      <c r="E1867" s="35">
        <v>6.3000000000000007</v>
      </c>
    </row>
    <row r="1868" spans="1:5" customFormat="1" x14ac:dyDescent="0.25">
      <c r="A1868" s="31"/>
      <c r="B1868" s="194" t="s">
        <v>3799</v>
      </c>
      <c r="C1868" s="33" t="s">
        <v>2256</v>
      </c>
      <c r="D1868" s="193" t="s">
        <v>3800</v>
      </c>
      <c r="E1868" s="35">
        <v>6.5</v>
      </c>
    </row>
    <row r="1869" spans="1:5" customFormat="1" x14ac:dyDescent="0.25">
      <c r="A1869" s="192"/>
      <c r="B1869" s="194" t="s">
        <v>3801</v>
      </c>
      <c r="C1869" s="33" t="s">
        <v>2256</v>
      </c>
      <c r="D1869" s="193" t="s">
        <v>3802</v>
      </c>
      <c r="E1869" s="35">
        <v>7.3000000000000007</v>
      </c>
    </row>
    <row r="1870" spans="1:5" customFormat="1" x14ac:dyDescent="0.25">
      <c r="A1870" s="192"/>
      <c r="B1870" s="194" t="s">
        <v>3803</v>
      </c>
      <c r="C1870" s="33" t="s">
        <v>2256</v>
      </c>
      <c r="D1870" s="193" t="s">
        <v>3804</v>
      </c>
      <c r="E1870" s="35">
        <v>8.5</v>
      </c>
    </row>
    <row r="1871" spans="1:5" customFormat="1" x14ac:dyDescent="0.25">
      <c r="A1871" s="192"/>
      <c r="B1871" s="194" t="s">
        <v>3805</v>
      </c>
      <c r="C1871" s="33" t="s">
        <v>2256</v>
      </c>
      <c r="D1871" s="193" t="s">
        <v>3806</v>
      </c>
      <c r="E1871" s="35">
        <v>2.9000000000000004</v>
      </c>
    </row>
    <row r="1872" spans="1:5" customFormat="1" x14ac:dyDescent="0.25">
      <c r="A1872" s="192"/>
      <c r="B1872" s="194" t="s">
        <v>3807</v>
      </c>
      <c r="C1872" s="33" t="s">
        <v>2256</v>
      </c>
      <c r="D1872" s="193" t="s">
        <v>3808</v>
      </c>
      <c r="E1872" s="35">
        <v>6.5</v>
      </c>
    </row>
    <row r="1873" spans="1:194" customFormat="1" x14ac:dyDescent="0.25">
      <c r="A1873" s="192"/>
      <c r="B1873" s="192" t="s">
        <v>3809</v>
      </c>
      <c r="C1873" s="33" t="s">
        <v>2256</v>
      </c>
      <c r="D1873" s="193" t="s">
        <v>3810</v>
      </c>
      <c r="E1873" s="35">
        <v>11.700000000000001</v>
      </c>
    </row>
    <row r="1874" spans="1:194" customFormat="1" ht="22.5" x14ac:dyDescent="0.25">
      <c r="A1874" s="18"/>
      <c r="B1874" s="18" t="s">
        <v>3811</v>
      </c>
      <c r="C1874" s="19" t="s">
        <v>2256</v>
      </c>
      <c r="D1874" s="20" t="s">
        <v>3812</v>
      </c>
      <c r="E1874" s="21">
        <v>11.9</v>
      </c>
    </row>
    <row r="1875" spans="1:194" customFormat="1" ht="22.5" x14ac:dyDescent="0.25">
      <c r="A1875" s="18"/>
      <c r="B1875" s="18" t="s">
        <v>3813</v>
      </c>
      <c r="C1875" s="19" t="s">
        <v>2256</v>
      </c>
      <c r="D1875" s="20" t="s">
        <v>3814</v>
      </c>
      <c r="E1875" s="21">
        <v>11.100000000000001</v>
      </c>
    </row>
    <row r="1876" spans="1:194" ht="22.5" x14ac:dyDescent="0.25">
      <c r="A1876" s="18"/>
      <c r="B1876" s="18" t="s">
        <v>3815</v>
      </c>
      <c r="C1876" s="19" t="s">
        <v>2256</v>
      </c>
      <c r="D1876" s="20" t="s">
        <v>3816</v>
      </c>
      <c r="E1876" s="21">
        <v>8.7000000000000011</v>
      </c>
    </row>
    <row r="1877" spans="1:194" x14ac:dyDescent="0.25">
      <c r="A1877" s="31"/>
      <c r="B1877" s="194" t="s">
        <v>3817</v>
      </c>
      <c r="C1877" s="33" t="s">
        <v>2256</v>
      </c>
      <c r="D1877" s="193" t="s">
        <v>3818</v>
      </c>
      <c r="E1877" s="35">
        <v>10.5</v>
      </c>
    </row>
    <row r="1878" spans="1:194" x14ac:dyDescent="0.25">
      <c r="A1878" s="31"/>
      <c r="B1878" s="194" t="s">
        <v>3819</v>
      </c>
      <c r="C1878" s="33" t="s">
        <v>2256</v>
      </c>
      <c r="D1878" s="193" t="s">
        <v>3820</v>
      </c>
      <c r="E1878" s="35">
        <v>7.1000000000000005</v>
      </c>
    </row>
    <row r="1879" spans="1:194" x14ac:dyDescent="0.25">
      <c r="A1879" s="192"/>
      <c r="B1879" s="194" t="s">
        <v>3821</v>
      </c>
      <c r="C1879" s="33" t="s">
        <v>2256</v>
      </c>
      <c r="D1879" s="193" t="s">
        <v>3822</v>
      </c>
      <c r="E1879" s="35">
        <v>5.8000000000000007</v>
      </c>
    </row>
    <row r="1880" spans="1:194" x14ac:dyDescent="0.25">
      <c r="A1880" s="192"/>
      <c r="B1880" s="32" t="s">
        <v>3823</v>
      </c>
      <c r="C1880" s="33" t="s">
        <v>2256</v>
      </c>
      <c r="D1880" s="34" t="s">
        <v>3824</v>
      </c>
      <c r="E1880" s="35">
        <v>5.5</v>
      </c>
    </row>
    <row r="1881" spans="1:194" x14ac:dyDescent="0.25">
      <c r="A1881" s="192"/>
      <c r="B1881" s="194" t="s">
        <v>3825</v>
      </c>
      <c r="C1881" s="33" t="s">
        <v>2256</v>
      </c>
      <c r="D1881" s="193" t="s">
        <v>3826</v>
      </c>
      <c r="E1881" s="35">
        <v>10.5</v>
      </c>
    </row>
    <row r="1882" spans="1:194" x14ac:dyDescent="0.25">
      <c r="A1882" s="192"/>
      <c r="B1882" s="32" t="s">
        <v>3827</v>
      </c>
      <c r="C1882" s="33" t="s">
        <v>2256</v>
      </c>
      <c r="D1882" s="34" t="s">
        <v>3828</v>
      </c>
      <c r="E1882" s="35">
        <v>3.3000000000000003</v>
      </c>
    </row>
    <row r="1883" spans="1:194" s="131" customFormat="1" x14ac:dyDescent="0.25">
      <c r="A1883" s="132"/>
      <c r="B1883" s="132" t="s">
        <v>3829</v>
      </c>
      <c r="C1883" s="133" t="s">
        <v>2256</v>
      </c>
      <c r="D1883" s="134" t="s">
        <v>3830</v>
      </c>
      <c r="E1883" s="224">
        <v>4.3</v>
      </c>
      <c r="F1883"/>
      <c r="G1883"/>
      <c r="H1883"/>
      <c r="I1883"/>
      <c r="J1883"/>
      <c r="K1883"/>
      <c r="L1883"/>
      <c r="M1883"/>
      <c r="N1883"/>
      <c r="O1883"/>
      <c r="P1883"/>
      <c r="Q1883"/>
      <c r="R1883"/>
      <c r="S1883"/>
      <c r="T1883"/>
      <c r="U1883"/>
      <c r="V1883"/>
      <c r="W1883"/>
      <c r="X1883"/>
      <c r="Y1883"/>
      <c r="Z1883"/>
      <c r="AA1883"/>
      <c r="AB1883"/>
      <c r="AC1883"/>
      <c r="AD1883"/>
      <c r="AE1883"/>
      <c r="AF1883"/>
      <c r="AG1883"/>
      <c r="AH1883"/>
      <c r="AI1883"/>
      <c r="AJ1883"/>
      <c r="AK1883"/>
      <c r="AL1883"/>
      <c r="AM1883"/>
      <c r="AN1883"/>
      <c r="AO1883"/>
      <c r="AP1883"/>
      <c r="AQ1883"/>
      <c r="AR1883"/>
      <c r="AS1883"/>
      <c r="AT1883"/>
      <c r="AU1883"/>
      <c r="AV1883"/>
      <c r="AW1883"/>
      <c r="AX1883"/>
      <c r="AY1883"/>
      <c r="AZ1883"/>
      <c r="BA1883"/>
      <c r="BB1883"/>
      <c r="BC1883"/>
      <c r="BD1883"/>
      <c r="BE1883"/>
      <c r="BF1883"/>
      <c r="BG1883"/>
      <c r="BH1883"/>
      <c r="BI1883"/>
      <c r="BJ1883"/>
      <c r="BK1883"/>
      <c r="BL1883"/>
      <c r="BM1883"/>
      <c r="BN1883"/>
      <c r="BO1883"/>
      <c r="BP1883"/>
      <c r="BQ1883"/>
      <c r="BR1883"/>
      <c r="BS1883"/>
      <c r="BT1883"/>
      <c r="BU1883"/>
      <c r="BV1883"/>
      <c r="BW1883"/>
      <c r="BX1883"/>
      <c r="BY1883"/>
      <c r="BZ1883"/>
      <c r="CA1883"/>
      <c r="CB1883"/>
      <c r="CC1883"/>
      <c r="CD1883"/>
      <c r="CE1883"/>
      <c r="CF1883"/>
      <c r="CG1883"/>
      <c r="CH1883"/>
      <c r="CI1883"/>
      <c r="CJ1883"/>
      <c r="CK1883"/>
      <c r="CL1883"/>
      <c r="CM1883"/>
      <c r="CN1883"/>
      <c r="CO1883"/>
      <c r="CP1883"/>
      <c r="CQ1883"/>
      <c r="CR1883"/>
      <c r="CS1883"/>
      <c r="CT1883"/>
      <c r="CU1883"/>
      <c r="CV1883"/>
      <c r="CW1883"/>
      <c r="CX1883"/>
      <c r="CY1883"/>
      <c r="CZ1883"/>
      <c r="DA1883"/>
      <c r="DB1883"/>
      <c r="DC1883"/>
      <c r="DD1883"/>
      <c r="DE1883"/>
      <c r="DF1883"/>
      <c r="DG1883"/>
      <c r="DH1883"/>
      <c r="DI1883"/>
      <c r="DJ1883"/>
      <c r="DK1883"/>
      <c r="DL1883"/>
      <c r="DM1883"/>
      <c r="DN1883"/>
      <c r="DO1883"/>
      <c r="DP1883"/>
      <c r="DQ1883"/>
      <c r="DR1883"/>
      <c r="DS1883"/>
      <c r="DT1883"/>
      <c r="DU1883"/>
      <c r="DV1883"/>
      <c r="DW1883"/>
      <c r="DX1883"/>
      <c r="DY1883"/>
      <c r="DZ1883"/>
      <c r="EA1883"/>
      <c r="EB1883"/>
      <c r="EC1883"/>
      <c r="ED1883"/>
      <c r="EE1883"/>
      <c r="EF1883"/>
      <c r="EG1883"/>
      <c r="EH1883"/>
      <c r="EI1883"/>
      <c r="EJ1883"/>
      <c r="EK1883"/>
      <c r="EL1883"/>
      <c r="EM1883"/>
      <c r="EN1883"/>
      <c r="EO1883"/>
      <c r="EP1883"/>
      <c r="EQ1883"/>
      <c r="ER1883"/>
      <c r="ES1883"/>
      <c r="ET1883"/>
      <c r="EU1883"/>
      <c r="EV1883"/>
      <c r="EW1883"/>
      <c r="EX1883"/>
      <c r="EY1883"/>
      <c r="EZ1883"/>
      <c r="FA1883"/>
      <c r="FB1883"/>
      <c r="FC1883"/>
      <c r="FD1883"/>
      <c r="FE1883"/>
      <c r="FF1883"/>
      <c r="FG1883"/>
      <c r="FH1883"/>
      <c r="FI1883"/>
      <c r="FJ1883"/>
      <c r="FK1883"/>
      <c r="FL1883"/>
      <c r="FM1883"/>
      <c r="FN1883"/>
      <c r="FO1883"/>
      <c r="FP1883"/>
      <c r="FQ1883"/>
      <c r="FR1883"/>
      <c r="FS1883"/>
      <c r="FT1883"/>
      <c r="FU1883"/>
      <c r="FV1883"/>
      <c r="FW1883"/>
      <c r="FX1883"/>
      <c r="FY1883"/>
      <c r="FZ1883"/>
      <c r="GA1883"/>
      <c r="GB1883"/>
      <c r="GC1883"/>
      <c r="GD1883"/>
      <c r="GE1883"/>
      <c r="GF1883"/>
      <c r="GG1883"/>
      <c r="GH1883"/>
      <c r="GI1883"/>
      <c r="GJ1883"/>
      <c r="GK1883"/>
      <c r="GL1883"/>
    </row>
    <row r="1884" spans="1:194" x14ac:dyDescent="0.25">
      <c r="A1884" s="31"/>
      <c r="B1884" s="194" t="s">
        <v>3831</v>
      </c>
      <c r="C1884" s="33" t="s">
        <v>2256</v>
      </c>
      <c r="D1884" s="193" t="s">
        <v>3832</v>
      </c>
      <c r="E1884" s="35">
        <v>4.6000000000000005</v>
      </c>
    </row>
    <row r="1885" spans="1:194" x14ac:dyDescent="0.25">
      <c r="A1885" s="18"/>
      <c r="B1885" s="18" t="s">
        <v>3833</v>
      </c>
      <c r="C1885" s="19" t="s">
        <v>2256</v>
      </c>
      <c r="D1885" s="20" t="s">
        <v>3834</v>
      </c>
      <c r="E1885" s="21">
        <v>8.8000000000000007</v>
      </c>
    </row>
    <row r="1886" spans="1:194" x14ac:dyDescent="0.25">
      <c r="A1886" s="18"/>
      <c r="B1886" s="18" t="s">
        <v>3835</v>
      </c>
      <c r="C1886" s="19" t="s">
        <v>2256</v>
      </c>
      <c r="D1886" s="20" t="s">
        <v>3836</v>
      </c>
      <c r="E1886" s="21">
        <v>11</v>
      </c>
    </row>
    <row r="1887" spans="1:194" x14ac:dyDescent="0.25">
      <c r="A1887" s="18"/>
      <c r="B1887" s="18" t="s">
        <v>3837</v>
      </c>
      <c r="C1887" s="19" t="s">
        <v>2256</v>
      </c>
      <c r="D1887" s="20" t="s">
        <v>3838</v>
      </c>
      <c r="E1887" s="21">
        <v>10.5</v>
      </c>
    </row>
    <row r="1888" spans="1:194" x14ac:dyDescent="0.25">
      <c r="A1888" s="18"/>
      <c r="B1888" s="18" t="s">
        <v>3839</v>
      </c>
      <c r="C1888" s="19" t="s">
        <v>2256</v>
      </c>
      <c r="D1888" s="20" t="s">
        <v>3840</v>
      </c>
      <c r="E1888" s="21">
        <v>10.5</v>
      </c>
    </row>
    <row r="1889" spans="1:5" x14ac:dyDescent="0.25">
      <c r="A1889" s="18"/>
      <c r="B1889" s="18" t="s">
        <v>3841</v>
      </c>
      <c r="C1889" s="19" t="s">
        <v>2256</v>
      </c>
      <c r="D1889" s="20" t="s">
        <v>3842</v>
      </c>
      <c r="E1889" s="21">
        <v>12.5</v>
      </c>
    </row>
    <row r="1890" spans="1:5" x14ac:dyDescent="0.25">
      <c r="A1890" s="31"/>
      <c r="B1890" s="194" t="s">
        <v>3843</v>
      </c>
      <c r="C1890" s="33" t="s">
        <v>2256</v>
      </c>
      <c r="D1890" s="193" t="s">
        <v>3844</v>
      </c>
      <c r="E1890" s="35">
        <v>6.2</v>
      </c>
    </row>
    <row r="1891" spans="1:5" x14ac:dyDescent="0.25">
      <c r="A1891" s="192"/>
      <c r="B1891" s="194" t="s">
        <v>3845</v>
      </c>
      <c r="C1891" s="33" t="s">
        <v>2256</v>
      </c>
      <c r="D1891" s="193" t="s">
        <v>3846</v>
      </c>
      <c r="E1891" s="35">
        <v>7.5</v>
      </c>
    </row>
    <row r="1892" spans="1:5" customFormat="1" x14ac:dyDescent="0.25">
      <c r="A1892" s="192"/>
      <c r="B1892" s="194" t="s">
        <v>3847</v>
      </c>
      <c r="C1892" s="33" t="s">
        <v>2256</v>
      </c>
      <c r="D1892" s="193" t="s">
        <v>3848</v>
      </c>
      <c r="E1892" s="35">
        <v>5.1000000000000005</v>
      </c>
    </row>
    <row r="1893" spans="1:5" customFormat="1" x14ac:dyDescent="0.25">
      <c r="A1893" s="192"/>
      <c r="B1893" s="32" t="s">
        <v>3849</v>
      </c>
      <c r="C1893" s="33" t="s">
        <v>2256</v>
      </c>
      <c r="D1893" s="34" t="s">
        <v>3850</v>
      </c>
      <c r="E1893" s="35">
        <v>14.100000000000001</v>
      </c>
    </row>
    <row r="1894" spans="1:5" customFormat="1" x14ac:dyDescent="0.25">
      <c r="A1894" s="192"/>
      <c r="B1894" s="194" t="s">
        <v>3851</v>
      </c>
      <c r="C1894" s="33" t="s">
        <v>2256</v>
      </c>
      <c r="D1894" s="193" t="s">
        <v>3852</v>
      </c>
      <c r="E1894" s="35">
        <v>4.2</v>
      </c>
    </row>
    <row r="1895" spans="1:5" customFormat="1" x14ac:dyDescent="0.25">
      <c r="A1895" s="31"/>
      <c r="B1895" s="194" t="s">
        <v>3853</v>
      </c>
      <c r="C1895" s="33" t="s">
        <v>2256</v>
      </c>
      <c r="D1895" s="193" t="s">
        <v>3854</v>
      </c>
      <c r="E1895" s="35">
        <v>46.2</v>
      </c>
    </row>
    <row r="1896" spans="1:5" customFormat="1" ht="22.5" x14ac:dyDescent="0.25">
      <c r="A1896" s="18"/>
      <c r="B1896" s="18" t="s">
        <v>3855</v>
      </c>
      <c r="C1896" s="19" t="s">
        <v>2256</v>
      </c>
      <c r="D1896" s="20" t="s">
        <v>3856</v>
      </c>
      <c r="E1896" s="21">
        <v>43.900000000000006</v>
      </c>
    </row>
    <row r="1897" spans="1:5" customFormat="1" ht="22.5" x14ac:dyDescent="0.25">
      <c r="A1897" s="18"/>
      <c r="B1897" s="18" t="s">
        <v>3857</v>
      </c>
      <c r="C1897" s="19" t="s">
        <v>2256</v>
      </c>
      <c r="D1897" s="20" t="s">
        <v>3858</v>
      </c>
      <c r="E1897" s="21">
        <v>26.5</v>
      </c>
    </row>
    <row r="1898" spans="1:5" customFormat="1" x14ac:dyDescent="0.25">
      <c r="A1898" s="31"/>
      <c r="B1898" s="194" t="s">
        <v>3859</v>
      </c>
      <c r="C1898" s="33" t="s">
        <v>2256</v>
      </c>
      <c r="D1898" s="193" t="s">
        <v>3860</v>
      </c>
      <c r="E1898" s="35">
        <v>13.8</v>
      </c>
    </row>
    <row r="1899" spans="1:5" customFormat="1" x14ac:dyDescent="0.25">
      <c r="A1899" s="31"/>
      <c r="B1899" s="194" t="s">
        <v>3861</v>
      </c>
      <c r="C1899" s="33" t="s">
        <v>2256</v>
      </c>
      <c r="D1899" s="193" t="s">
        <v>3862</v>
      </c>
      <c r="E1899" s="35">
        <v>9.7000000000000011</v>
      </c>
    </row>
    <row r="1900" spans="1:5" customFormat="1" x14ac:dyDescent="0.25">
      <c r="A1900" s="31"/>
      <c r="B1900" s="194" t="s">
        <v>3863</v>
      </c>
      <c r="C1900" s="33" t="s">
        <v>2256</v>
      </c>
      <c r="D1900" s="193" t="s">
        <v>3864</v>
      </c>
      <c r="E1900" s="35">
        <v>9.8000000000000007</v>
      </c>
    </row>
    <row r="1901" spans="1:5" customFormat="1" ht="22.5" x14ac:dyDescent="0.25">
      <c r="A1901" s="31"/>
      <c r="B1901" s="214" t="s">
        <v>3865</v>
      </c>
      <c r="C1901" s="33" t="s">
        <v>2256</v>
      </c>
      <c r="D1901" s="225" t="s">
        <v>3866</v>
      </c>
      <c r="E1901" s="35">
        <v>101</v>
      </c>
    </row>
    <row r="1902" spans="1:5" customFormat="1" x14ac:dyDescent="0.25">
      <c r="A1902" s="31"/>
      <c r="B1902" s="214" t="s">
        <v>3867</v>
      </c>
      <c r="C1902" s="33" t="s">
        <v>2256</v>
      </c>
      <c r="D1902" s="225" t="s">
        <v>3868</v>
      </c>
      <c r="E1902" s="35">
        <v>46.2</v>
      </c>
    </row>
    <row r="1903" spans="1:5" customFormat="1" x14ac:dyDescent="0.25">
      <c r="A1903" s="192"/>
      <c r="B1903" s="192" t="s">
        <v>3869</v>
      </c>
      <c r="C1903" s="33" t="s">
        <v>2256</v>
      </c>
      <c r="D1903" s="193" t="s">
        <v>3870</v>
      </c>
      <c r="E1903" s="35">
        <v>10.5</v>
      </c>
    </row>
    <row r="1904" spans="1:5" customFormat="1" x14ac:dyDescent="0.25">
      <c r="A1904" s="192"/>
      <c r="B1904" s="192" t="s">
        <v>3871</v>
      </c>
      <c r="C1904" s="33" t="s">
        <v>2256</v>
      </c>
      <c r="D1904" s="193" t="s">
        <v>3872</v>
      </c>
      <c r="E1904" s="35">
        <v>3.1</v>
      </c>
    </row>
    <row r="1905" spans="1:5" customFormat="1" x14ac:dyDescent="0.25">
      <c r="A1905" s="192"/>
      <c r="B1905" s="209" t="s">
        <v>3873</v>
      </c>
      <c r="C1905" s="33" t="s">
        <v>2256</v>
      </c>
      <c r="D1905" s="193" t="s">
        <v>3874</v>
      </c>
      <c r="E1905" s="35">
        <v>5.1000000000000005</v>
      </c>
    </row>
    <row r="1906" spans="1:5" customFormat="1" x14ac:dyDescent="0.25">
      <c r="A1906" s="18"/>
      <c r="B1906" s="18" t="s">
        <v>3875</v>
      </c>
      <c r="C1906" s="19" t="s">
        <v>2256</v>
      </c>
      <c r="D1906" s="20" t="s">
        <v>3876</v>
      </c>
      <c r="E1906" s="21">
        <v>16</v>
      </c>
    </row>
    <row r="1907" spans="1:5" customFormat="1" x14ac:dyDescent="0.25">
      <c r="A1907" s="18"/>
      <c r="B1907" s="18" t="s">
        <v>3877</v>
      </c>
      <c r="C1907" s="19" t="s">
        <v>2256</v>
      </c>
      <c r="D1907" s="20" t="s">
        <v>3878</v>
      </c>
      <c r="E1907" s="21">
        <v>17</v>
      </c>
    </row>
    <row r="1908" spans="1:5" customFormat="1" ht="22.5" x14ac:dyDescent="0.25">
      <c r="A1908" s="18"/>
      <c r="B1908" s="18" t="s">
        <v>3879</v>
      </c>
      <c r="C1908" s="19" t="s">
        <v>2256</v>
      </c>
      <c r="D1908" s="20" t="s">
        <v>3880</v>
      </c>
      <c r="E1908" s="21">
        <v>10.100000000000001</v>
      </c>
    </row>
    <row r="1909" spans="1:5" customFormat="1" x14ac:dyDescent="0.25">
      <c r="A1909" s="18"/>
      <c r="B1909" s="18" t="s">
        <v>3881</v>
      </c>
      <c r="C1909" s="19" t="s">
        <v>2256</v>
      </c>
      <c r="D1909" s="20" t="s">
        <v>3882</v>
      </c>
      <c r="E1909" s="21">
        <v>23.5</v>
      </c>
    </row>
    <row r="1910" spans="1:5" customFormat="1" ht="22.5" x14ac:dyDescent="0.25">
      <c r="A1910" s="18"/>
      <c r="B1910" s="132" t="s">
        <v>3883</v>
      </c>
      <c r="C1910" s="133" t="s">
        <v>2256</v>
      </c>
      <c r="D1910" s="134" t="s">
        <v>3884</v>
      </c>
      <c r="E1910" s="21">
        <v>18.7</v>
      </c>
    </row>
    <row r="1911" spans="1:5" customFormat="1" x14ac:dyDescent="0.25">
      <c r="A1911" s="31"/>
      <c r="B1911" s="192" t="s">
        <v>3885</v>
      </c>
      <c r="C1911" s="33" t="s">
        <v>2256</v>
      </c>
      <c r="D1911" s="193" t="s">
        <v>3886</v>
      </c>
      <c r="E1911" s="35">
        <v>15.100000000000001</v>
      </c>
    </row>
    <row r="1912" spans="1:5" customFormat="1" x14ac:dyDescent="0.25">
      <c r="A1912" s="31"/>
      <c r="B1912" s="192" t="s">
        <v>3887</v>
      </c>
      <c r="C1912" s="33" t="s">
        <v>2256</v>
      </c>
      <c r="D1912" s="193" t="s">
        <v>3888</v>
      </c>
      <c r="E1912" s="35">
        <v>10.600000000000001</v>
      </c>
    </row>
    <row r="1913" spans="1:5" customFormat="1" x14ac:dyDescent="0.25">
      <c r="A1913" s="31"/>
      <c r="B1913" s="192" t="s">
        <v>3889</v>
      </c>
      <c r="C1913" s="33" t="s">
        <v>2256</v>
      </c>
      <c r="D1913" s="193" t="s">
        <v>3890</v>
      </c>
      <c r="E1913" s="35">
        <v>7.9</v>
      </c>
    </row>
    <row r="1914" spans="1:5" customFormat="1" x14ac:dyDescent="0.25">
      <c r="A1914" s="31"/>
      <c r="B1914" s="192" t="s">
        <v>3891</v>
      </c>
      <c r="C1914" s="33" t="s">
        <v>2256</v>
      </c>
      <c r="D1914" s="193" t="s">
        <v>3892</v>
      </c>
      <c r="E1914" s="35">
        <v>4.2</v>
      </c>
    </row>
    <row r="1915" spans="1:5" customFormat="1" x14ac:dyDescent="0.25">
      <c r="A1915" s="31"/>
      <c r="B1915" s="214" t="s">
        <v>3893</v>
      </c>
      <c r="C1915" s="33" t="s">
        <v>2256</v>
      </c>
      <c r="D1915" s="225" t="s">
        <v>3894</v>
      </c>
      <c r="E1915" s="35">
        <v>12.700000000000001</v>
      </c>
    </row>
    <row r="1916" spans="1:5" customFormat="1" x14ac:dyDescent="0.25">
      <c r="A1916" s="31"/>
      <c r="B1916" s="214" t="s">
        <v>3895</v>
      </c>
      <c r="C1916" s="33" t="s">
        <v>2256</v>
      </c>
      <c r="D1916" s="225" t="s">
        <v>3896</v>
      </c>
      <c r="E1916" s="35">
        <v>12.700000000000001</v>
      </c>
    </row>
    <row r="1917" spans="1:5" customFormat="1" x14ac:dyDescent="0.25">
      <c r="A1917" s="31"/>
      <c r="B1917" s="192" t="s">
        <v>3897</v>
      </c>
      <c r="C1917" s="33" t="s">
        <v>2256</v>
      </c>
      <c r="D1917" s="193" t="s">
        <v>3898</v>
      </c>
      <c r="E1917" s="35">
        <v>5.8000000000000007</v>
      </c>
    </row>
    <row r="1918" spans="1:5" customFormat="1" x14ac:dyDescent="0.25">
      <c r="A1918" s="31"/>
      <c r="B1918" s="192" t="s">
        <v>3899</v>
      </c>
      <c r="C1918" s="33" t="s">
        <v>2256</v>
      </c>
      <c r="D1918" s="193" t="s">
        <v>3900</v>
      </c>
      <c r="E1918" s="35">
        <v>6</v>
      </c>
    </row>
    <row r="1919" spans="1:5" customFormat="1" x14ac:dyDescent="0.25">
      <c r="A1919" s="192"/>
      <c r="B1919" s="194" t="s">
        <v>3901</v>
      </c>
      <c r="C1919" s="33" t="s">
        <v>2256</v>
      </c>
      <c r="D1919" s="193" t="s">
        <v>3902</v>
      </c>
      <c r="E1919" s="35">
        <v>3</v>
      </c>
    </row>
    <row r="1920" spans="1:5" customFormat="1" x14ac:dyDescent="0.25">
      <c r="A1920" s="192"/>
      <c r="B1920" s="194" t="s">
        <v>3903</v>
      </c>
      <c r="C1920" s="33" t="s">
        <v>2256</v>
      </c>
      <c r="D1920" s="193" t="s">
        <v>3904</v>
      </c>
      <c r="E1920" s="35">
        <v>3.7</v>
      </c>
    </row>
    <row r="1921" spans="1:5" customFormat="1" x14ac:dyDescent="0.25">
      <c r="A1921" s="192"/>
      <c r="B1921" s="194" t="s">
        <v>3905</v>
      </c>
      <c r="C1921" s="33" t="s">
        <v>2256</v>
      </c>
      <c r="D1921" s="193" t="s">
        <v>3906</v>
      </c>
      <c r="E1921" s="35">
        <v>1.9000000000000001</v>
      </c>
    </row>
    <row r="1922" spans="1:5" customFormat="1" x14ac:dyDescent="0.25">
      <c r="A1922" s="192"/>
      <c r="B1922" s="194" t="s">
        <v>3907</v>
      </c>
      <c r="C1922" s="33" t="s">
        <v>2256</v>
      </c>
      <c r="D1922" s="193" t="s">
        <v>3908</v>
      </c>
      <c r="E1922" s="35">
        <v>10.5</v>
      </c>
    </row>
    <row r="1923" spans="1:5" customFormat="1" x14ac:dyDescent="0.25">
      <c r="A1923" s="192"/>
      <c r="B1923" s="194" t="s">
        <v>3909</v>
      </c>
      <c r="C1923" s="33" t="s">
        <v>2256</v>
      </c>
      <c r="D1923" s="226" t="s">
        <v>3910</v>
      </c>
      <c r="E1923" s="35">
        <v>56</v>
      </c>
    </row>
    <row r="1924" spans="1:5" customFormat="1" x14ac:dyDescent="0.25">
      <c r="A1924" s="31"/>
      <c r="B1924" s="194" t="s">
        <v>3911</v>
      </c>
      <c r="C1924" s="33" t="s">
        <v>2256</v>
      </c>
      <c r="D1924" s="193" t="s">
        <v>3912</v>
      </c>
      <c r="E1924" s="35">
        <v>46.2</v>
      </c>
    </row>
    <row r="1925" spans="1:5" customFormat="1" x14ac:dyDescent="0.25">
      <c r="A1925" s="31"/>
      <c r="B1925" s="194" t="s">
        <v>3913</v>
      </c>
      <c r="C1925" s="33" t="s">
        <v>2256</v>
      </c>
      <c r="D1925" s="193" t="s">
        <v>3914</v>
      </c>
      <c r="E1925" s="35">
        <v>46.2</v>
      </c>
    </row>
    <row r="1926" spans="1:5" customFormat="1" x14ac:dyDescent="0.25">
      <c r="A1926" s="31"/>
      <c r="B1926" s="194" t="s">
        <v>3915</v>
      </c>
      <c r="C1926" s="33" t="s">
        <v>2256</v>
      </c>
      <c r="D1926" s="193" t="s">
        <v>3916</v>
      </c>
      <c r="E1926" s="35">
        <v>2.4000000000000004</v>
      </c>
    </row>
    <row r="1927" spans="1:5" customFormat="1" ht="22.5" x14ac:dyDescent="0.25">
      <c r="A1927" s="192"/>
      <c r="B1927" s="194" t="s">
        <v>3917</v>
      </c>
      <c r="C1927" s="33" t="s">
        <v>2256</v>
      </c>
      <c r="D1927" s="226" t="s">
        <v>3918</v>
      </c>
      <c r="E1927" s="35">
        <v>61.7</v>
      </c>
    </row>
    <row r="1928" spans="1:5" customFormat="1" x14ac:dyDescent="0.25">
      <c r="A1928" s="192"/>
      <c r="B1928" s="32" t="s">
        <v>3919</v>
      </c>
      <c r="C1928" s="33" t="s">
        <v>2256</v>
      </c>
      <c r="D1928" s="34" t="s">
        <v>3920</v>
      </c>
      <c r="E1928" s="35">
        <v>43.400000000000006</v>
      </c>
    </row>
    <row r="1929" spans="1:5" customFormat="1" x14ac:dyDescent="0.25">
      <c r="A1929" s="192"/>
      <c r="B1929" s="194" t="s">
        <v>3921</v>
      </c>
      <c r="C1929" s="33" t="s">
        <v>2256</v>
      </c>
      <c r="D1929" s="193" t="s">
        <v>3922</v>
      </c>
      <c r="E1929" s="35">
        <v>5.8000000000000007</v>
      </c>
    </row>
    <row r="1930" spans="1:5" customFormat="1" x14ac:dyDescent="0.25">
      <c r="A1930" s="192"/>
      <c r="B1930" s="32" t="s">
        <v>3923</v>
      </c>
      <c r="C1930" s="33" t="s">
        <v>2256</v>
      </c>
      <c r="D1930" s="34" t="s">
        <v>3924</v>
      </c>
      <c r="E1930" s="35">
        <v>35.800000000000004</v>
      </c>
    </row>
    <row r="1931" spans="1:5" customFormat="1" x14ac:dyDescent="0.25">
      <c r="A1931" s="18"/>
      <c r="B1931" s="18" t="s">
        <v>3925</v>
      </c>
      <c r="C1931" s="19" t="s">
        <v>2256</v>
      </c>
      <c r="D1931" s="20" t="s">
        <v>3926</v>
      </c>
      <c r="E1931" s="21">
        <v>5</v>
      </c>
    </row>
    <row r="1932" spans="1:5" customFormat="1" ht="22.5" x14ac:dyDescent="0.25">
      <c r="A1932" s="18"/>
      <c r="B1932" s="18" t="s">
        <v>3927</v>
      </c>
      <c r="C1932" s="19" t="s">
        <v>2256</v>
      </c>
      <c r="D1932" s="20" t="s">
        <v>3928</v>
      </c>
      <c r="E1932" s="21">
        <v>142.20000000000002</v>
      </c>
    </row>
    <row r="1933" spans="1:5" customFormat="1" ht="22.5" x14ac:dyDescent="0.25">
      <c r="A1933" s="18"/>
      <c r="B1933" s="18" t="s">
        <v>3929</v>
      </c>
      <c r="C1933" s="19" t="s">
        <v>2256</v>
      </c>
      <c r="D1933" s="20" t="s">
        <v>3930</v>
      </c>
      <c r="E1933" s="21">
        <v>96.2</v>
      </c>
    </row>
    <row r="1934" spans="1:5" customFormat="1" ht="22.5" x14ac:dyDescent="0.25">
      <c r="A1934" s="18"/>
      <c r="B1934" s="18" t="s">
        <v>3931</v>
      </c>
      <c r="C1934" s="19" t="s">
        <v>2256</v>
      </c>
      <c r="D1934" s="20" t="s">
        <v>3932</v>
      </c>
      <c r="E1934" s="21">
        <v>51</v>
      </c>
    </row>
    <row r="1935" spans="1:5" customFormat="1" ht="22.5" x14ac:dyDescent="0.25">
      <c r="A1935" s="31"/>
      <c r="B1935" s="214" t="s">
        <v>3933</v>
      </c>
      <c r="C1935" s="33" t="s">
        <v>2256</v>
      </c>
      <c r="D1935" s="225" t="s">
        <v>3934</v>
      </c>
      <c r="E1935" s="35">
        <v>199</v>
      </c>
    </row>
    <row r="1936" spans="1:5" customFormat="1" ht="22.5" x14ac:dyDescent="0.25">
      <c r="A1936" s="31"/>
      <c r="B1936" s="214" t="s">
        <v>3935</v>
      </c>
      <c r="C1936" s="33" t="s">
        <v>2256</v>
      </c>
      <c r="D1936" s="225" t="s">
        <v>3936</v>
      </c>
      <c r="E1936" s="35">
        <v>98.800000000000011</v>
      </c>
    </row>
    <row r="1937" spans="1:5" customFormat="1" x14ac:dyDescent="0.25">
      <c r="A1937" s="31"/>
      <c r="B1937" s="194" t="s">
        <v>3937</v>
      </c>
      <c r="C1937" s="33" t="s">
        <v>2256</v>
      </c>
      <c r="D1937" s="193" t="s">
        <v>3938</v>
      </c>
      <c r="E1937" s="35">
        <v>16</v>
      </c>
    </row>
    <row r="1938" spans="1:5" customFormat="1" x14ac:dyDescent="0.25">
      <c r="A1938" s="31"/>
      <c r="B1938" s="194" t="s">
        <v>3939</v>
      </c>
      <c r="C1938" s="33" t="s">
        <v>2256</v>
      </c>
      <c r="D1938" s="193" t="s">
        <v>3940</v>
      </c>
      <c r="E1938" s="35">
        <v>11.200000000000001</v>
      </c>
    </row>
    <row r="1939" spans="1:5" customFormat="1" x14ac:dyDescent="0.25">
      <c r="A1939" s="227"/>
      <c r="B1939" s="194" t="s">
        <v>3941</v>
      </c>
      <c r="C1939" s="33" t="s">
        <v>2256</v>
      </c>
      <c r="D1939" s="193" t="s">
        <v>3942</v>
      </c>
      <c r="E1939" s="35">
        <v>4.7</v>
      </c>
    </row>
    <row r="1940" spans="1:5" customFormat="1" x14ac:dyDescent="0.25">
      <c r="A1940" s="192"/>
      <c r="B1940" s="194" t="s">
        <v>3943</v>
      </c>
      <c r="C1940" s="33" t="s">
        <v>2256</v>
      </c>
      <c r="D1940" s="193" t="s">
        <v>3944</v>
      </c>
      <c r="E1940" s="35">
        <v>46.2</v>
      </c>
    </row>
    <row r="1941" spans="1:5" customFormat="1" ht="22.5" x14ac:dyDescent="0.25">
      <c r="A1941" s="228"/>
      <c r="B1941" s="203" t="s">
        <v>3945</v>
      </c>
      <c r="C1941" s="33" t="s">
        <v>2256</v>
      </c>
      <c r="D1941" s="193" t="s">
        <v>3946</v>
      </c>
      <c r="E1941" s="35">
        <v>5.5</v>
      </c>
    </row>
    <row r="1942" spans="1:5" customFormat="1" ht="22.5" x14ac:dyDescent="0.25">
      <c r="A1942" s="192"/>
      <c r="B1942" s="203" t="s">
        <v>3947</v>
      </c>
      <c r="C1942" s="33" t="s">
        <v>2256</v>
      </c>
      <c r="D1942" s="193" t="s">
        <v>3948</v>
      </c>
      <c r="E1942" s="35">
        <v>5.5</v>
      </c>
    </row>
    <row r="1943" spans="1:5" customFormat="1" ht="22.5" x14ac:dyDescent="0.25">
      <c r="A1943" s="192"/>
      <c r="B1943" s="203" t="s">
        <v>3949</v>
      </c>
      <c r="C1943" s="33" t="s">
        <v>2256</v>
      </c>
      <c r="D1943" s="193" t="s">
        <v>3950</v>
      </c>
      <c r="E1943" s="35">
        <v>12.9</v>
      </c>
    </row>
    <row r="1944" spans="1:5" customFormat="1" x14ac:dyDescent="0.25">
      <c r="A1944" s="31"/>
      <c r="B1944" s="32" t="s">
        <v>3951</v>
      </c>
      <c r="C1944" s="33" t="s">
        <v>2256</v>
      </c>
      <c r="D1944" s="34" t="s">
        <v>3952</v>
      </c>
      <c r="E1944" s="35">
        <v>8.2000000000000011</v>
      </c>
    </row>
    <row r="1945" spans="1:5" customFormat="1" x14ac:dyDescent="0.25">
      <c r="A1945" s="18"/>
      <c r="B1945" s="18" t="s">
        <v>3953</v>
      </c>
      <c r="C1945" s="19" t="s">
        <v>2256</v>
      </c>
      <c r="D1945" s="20" t="s">
        <v>3954</v>
      </c>
      <c r="E1945" s="21">
        <v>5</v>
      </c>
    </row>
    <row r="1946" spans="1:5" customFormat="1" x14ac:dyDescent="0.25">
      <c r="A1946" s="31"/>
      <c r="B1946" s="194" t="s">
        <v>3955</v>
      </c>
      <c r="C1946" s="33" t="s">
        <v>2256</v>
      </c>
      <c r="D1946" s="193" t="s">
        <v>3956</v>
      </c>
      <c r="E1946" s="35">
        <v>10</v>
      </c>
    </row>
    <row r="1947" spans="1:5" customFormat="1" x14ac:dyDescent="0.25">
      <c r="A1947" s="31"/>
      <c r="B1947" s="194" t="s">
        <v>3957</v>
      </c>
      <c r="C1947" s="33" t="s">
        <v>2256</v>
      </c>
      <c r="D1947" s="193" t="s">
        <v>3958</v>
      </c>
      <c r="E1947" s="35">
        <v>8.4</v>
      </c>
    </row>
    <row r="1948" spans="1:5" customFormat="1" x14ac:dyDescent="0.25">
      <c r="A1948" s="31"/>
      <c r="B1948" s="194" t="s">
        <v>3959</v>
      </c>
      <c r="C1948" s="33" t="s">
        <v>2256</v>
      </c>
      <c r="D1948" s="193" t="s">
        <v>3960</v>
      </c>
      <c r="E1948" s="35">
        <v>6</v>
      </c>
    </row>
    <row r="1949" spans="1:5" customFormat="1" x14ac:dyDescent="0.25">
      <c r="A1949" s="31"/>
      <c r="B1949" s="194" t="s">
        <v>3961</v>
      </c>
      <c r="C1949" s="33" t="s">
        <v>2256</v>
      </c>
      <c r="D1949" s="193" t="s">
        <v>3962</v>
      </c>
      <c r="E1949" s="35">
        <v>10.700000000000001</v>
      </c>
    </row>
    <row r="1950" spans="1:5" customFormat="1" x14ac:dyDescent="0.25">
      <c r="A1950" s="192"/>
      <c r="B1950" s="196" t="s">
        <v>3963</v>
      </c>
      <c r="C1950" s="33" t="s">
        <v>2256</v>
      </c>
      <c r="D1950" s="197" t="s">
        <v>3964</v>
      </c>
      <c r="E1950" s="35">
        <v>9.7000000000000011</v>
      </c>
    </row>
    <row r="1951" spans="1:5" customFormat="1" x14ac:dyDescent="0.25">
      <c r="A1951" s="192"/>
      <c r="B1951" s="194" t="s">
        <v>3965</v>
      </c>
      <c r="C1951" s="33" t="s">
        <v>2256</v>
      </c>
      <c r="D1951" s="193" t="s">
        <v>3966</v>
      </c>
      <c r="E1951" s="35">
        <v>6.7</v>
      </c>
    </row>
    <row r="1952" spans="1:5" customFormat="1" x14ac:dyDescent="0.25">
      <c r="A1952" s="192"/>
      <c r="B1952" s="194" t="s">
        <v>3967</v>
      </c>
      <c r="C1952" s="33" t="s">
        <v>2256</v>
      </c>
      <c r="D1952" s="226" t="s">
        <v>3968</v>
      </c>
      <c r="E1952" s="35">
        <v>46.2</v>
      </c>
    </row>
    <row r="1953" spans="1:5" customFormat="1" ht="22.5" x14ac:dyDescent="0.25">
      <c r="A1953" s="192"/>
      <c r="B1953" s="194" t="s">
        <v>3969</v>
      </c>
      <c r="C1953" s="33" t="s">
        <v>2256</v>
      </c>
      <c r="D1953" s="193" t="s">
        <v>3970</v>
      </c>
      <c r="E1953" s="35">
        <v>24.700000000000003</v>
      </c>
    </row>
    <row r="1954" spans="1:5" customFormat="1" x14ac:dyDescent="0.25">
      <c r="A1954" s="31"/>
      <c r="B1954" s="194" t="s">
        <v>3971</v>
      </c>
      <c r="C1954" s="33" t="s">
        <v>2256</v>
      </c>
      <c r="D1954" s="193" t="s">
        <v>3972</v>
      </c>
      <c r="E1954" s="35">
        <v>8.4</v>
      </c>
    </row>
    <row r="1955" spans="1:5" customFormat="1" x14ac:dyDescent="0.25">
      <c r="A1955" s="31"/>
      <c r="B1955" s="194" t="s">
        <v>3973</v>
      </c>
      <c r="C1955" s="33" t="s">
        <v>2256</v>
      </c>
      <c r="D1955" s="193" t="s">
        <v>3974</v>
      </c>
      <c r="E1955" s="35">
        <v>6</v>
      </c>
    </row>
    <row r="1956" spans="1:5" customFormat="1" x14ac:dyDescent="0.25">
      <c r="A1956" s="31"/>
      <c r="B1956" s="194" t="s">
        <v>3975</v>
      </c>
      <c r="C1956" s="33" t="s">
        <v>2256</v>
      </c>
      <c r="D1956" s="193" t="s">
        <v>3976</v>
      </c>
      <c r="E1956" s="35">
        <v>46.2</v>
      </c>
    </row>
    <row r="1957" spans="1:5" customFormat="1" x14ac:dyDescent="0.25">
      <c r="A1957" s="31"/>
      <c r="B1957" s="194" t="s">
        <v>3977</v>
      </c>
      <c r="C1957" s="33" t="s">
        <v>2256</v>
      </c>
      <c r="D1957" s="226" t="s">
        <v>3978</v>
      </c>
      <c r="E1957" s="35">
        <v>9.7000000000000011</v>
      </c>
    </row>
    <row r="1958" spans="1:5" customFormat="1" x14ac:dyDescent="0.25">
      <c r="A1958" s="31"/>
      <c r="B1958" s="194" t="s">
        <v>3979</v>
      </c>
      <c r="C1958" s="33" t="s">
        <v>2256</v>
      </c>
      <c r="D1958" s="226" t="s">
        <v>3980</v>
      </c>
      <c r="E1958" s="35">
        <v>46.2</v>
      </c>
    </row>
    <row r="1959" spans="1:5" customFormat="1" x14ac:dyDescent="0.25">
      <c r="A1959" s="31"/>
      <c r="B1959" s="194" t="s">
        <v>3981</v>
      </c>
      <c r="C1959" s="33" t="s">
        <v>2256</v>
      </c>
      <c r="D1959" s="226" t="s">
        <v>3982</v>
      </c>
      <c r="E1959" s="35">
        <v>46.2</v>
      </c>
    </row>
    <row r="1960" spans="1:5" customFormat="1" x14ac:dyDescent="0.25">
      <c r="A1960" s="31"/>
      <c r="B1960" s="194" t="s">
        <v>3983</v>
      </c>
      <c r="C1960" s="33" t="s">
        <v>2256</v>
      </c>
      <c r="D1960" s="226" t="s">
        <v>3984</v>
      </c>
      <c r="E1960" s="35">
        <v>80.300000000000011</v>
      </c>
    </row>
    <row r="1961" spans="1:5" customFormat="1" x14ac:dyDescent="0.25">
      <c r="A1961" s="31"/>
      <c r="B1961" s="194" t="s">
        <v>3985</v>
      </c>
      <c r="C1961" s="33" t="s">
        <v>2256</v>
      </c>
      <c r="D1961" s="193" t="s">
        <v>3986</v>
      </c>
      <c r="E1961" s="35">
        <v>80.300000000000011</v>
      </c>
    </row>
    <row r="1962" spans="1:5" customFormat="1" ht="22.5" x14ac:dyDescent="0.25">
      <c r="A1962" s="192"/>
      <c r="B1962" s="194" t="s">
        <v>3987</v>
      </c>
      <c r="C1962" s="33" t="s">
        <v>2256</v>
      </c>
      <c r="D1962" s="226" t="s">
        <v>3988</v>
      </c>
      <c r="E1962" s="35">
        <v>64.3</v>
      </c>
    </row>
    <row r="1963" spans="1:5" customFormat="1" x14ac:dyDescent="0.25">
      <c r="A1963" s="192"/>
      <c r="B1963" s="194" t="s">
        <v>3989</v>
      </c>
      <c r="C1963" s="33" t="s">
        <v>2256</v>
      </c>
      <c r="D1963" s="226" t="s">
        <v>3990</v>
      </c>
      <c r="E1963" s="35">
        <v>46.2</v>
      </c>
    </row>
    <row r="1964" spans="1:5" customFormat="1" x14ac:dyDescent="0.25">
      <c r="A1964" s="192"/>
      <c r="B1964" s="194" t="s">
        <v>3991</v>
      </c>
      <c r="C1964" s="33" t="s">
        <v>2256</v>
      </c>
      <c r="D1964" s="226" t="s">
        <v>3992</v>
      </c>
      <c r="E1964" s="35">
        <v>64.3</v>
      </c>
    </row>
    <row r="1965" spans="1:5" customFormat="1" x14ac:dyDescent="0.25">
      <c r="A1965" s="192"/>
      <c r="B1965" s="194" t="s">
        <v>3993</v>
      </c>
      <c r="C1965" s="33" t="s">
        <v>2256</v>
      </c>
      <c r="D1965" s="226" t="s">
        <v>3994</v>
      </c>
      <c r="E1965" s="35">
        <v>64.3</v>
      </c>
    </row>
    <row r="1966" spans="1:5" customFormat="1" x14ac:dyDescent="0.25">
      <c r="A1966" s="192"/>
      <c r="B1966" s="194" t="s">
        <v>3995</v>
      </c>
      <c r="C1966" s="33" t="s">
        <v>2256</v>
      </c>
      <c r="D1966" s="226" t="s">
        <v>3996</v>
      </c>
      <c r="E1966" s="35">
        <v>46.2</v>
      </c>
    </row>
    <row r="1967" spans="1:5" customFormat="1" x14ac:dyDescent="0.25">
      <c r="A1967" s="31"/>
      <c r="B1967" s="194" t="s">
        <v>3997</v>
      </c>
      <c r="C1967" s="33" t="s">
        <v>2256</v>
      </c>
      <c r="D1967" s="226" t="s">
        <v>3998</v>
      </c>
      <c r="E1967" s="35">
        <v>8.4</v>
      </c>
    </row>
    <row r="1968" spans="1:5" customFormat="1" ht="22.5" x14ac:dyDescent="0.25">
      <c r="A1968" s="18"/>
      <c r="B1968" s="18" t="s">
        <v>3999</v>
      </c>
      <c r="C1968" s="19" t="s">
        <v>2256</v>
      </c>
      <c r="D1968" s="20" t="s">
        <v>4000</v>
      </c>
      <c r="E1968" s="21">
        <v>28</v>
      </c>
    </row>
    <row r="1969" spans="1:194" customFormat="1" x14ac:dyDescent="0.25">
      <c r="A1969" s="18"/>
      <c r="B1969" s="18" t="s">
        <v>4001</v>
      </c>
      <c r="C1969" s="19" t="s">
        <v>2256</v>
      </c>
      <c r="D1969" s="20" t="s">
        <v>4002</v>
      </c>
      <c r="E1969" s="21">
        <v>49.400000000000006</v>
      </c>
    </row>
    <row r="1970" spans="1:194" customFormat="1" x14ac:dyDescent="0.25">
      <c r="A1970" s="18"/>
      <c r="B1970" s="18" t="s">
        <v>4003</v>
      </c>
      <c r="C1970" s="19" t="s">
        <v>2256</v>
      </c>
      <c r="D1970" s="20" t="s">
        <v>4004</v>
      </c>
      <c r="E1970" s="21">
        <v>44.300000000000004</v>
      </c>
    </row>
    <row r="1971" spans="1:194" customFormat="1" x14ac:dyDescent="0.25">
      <c r="A1971" s="18"/>
      <c r="B1971" s="18" t="s">
        <v>4005</v>
      </c>
      <c r="C1971" s="19" t="s">
        <v>2256</v>
      </c>
      <c r="D1971" s="20" t="s">
        <v>4006</v>
      </c>
      <c r="E1971" s="21">
        <v>7.2</v>
      </c>
    </row>
    <row r="1972" spans="1:194" ht="33.75" x14ac:dyDescent="0.25">
      <c r="A1972" s="132"/>
      <c r="B1972" s="132" t="s">
        <v>4007</v>
      </c>
      <c r="C1972" s="133" t="s">
        <v>2256</v>
      </c>
      <c r="D1972" s="134" t="s">
        <v>4008</v>
      </c>
      <c r="E1972" s="135">
        <v>23.200000000000003</v>
      </c>
    </row>
    <row r="1973" spans="1:194" s="131" customFormat="1" ht="22.5" x14ac:dyDescent="0.25">
      <c r="A1973" s="192"/>
      <c r="B1973" s="194" t="s">
        <v>4009</v>
      </c>
      <c r="C1973" s="33" t="s">
        <v>2256</v>
      </c>
      <c r="D1973" s="193" t="s">
        <v>4010</v>
      </c>
      <c r="E1973" s="35">
        <v>8.4</v>
      </c>
      <c r="F1973"/>
      <c r="G1973"/>
      <c r="H1973"/>
      <c r="I1973"/>
      <c r="J1973"/>
      <c r="K1973"/>
      <c r="L1973"/>
      <c r="M1973"/>
      <c r="N1973"/>
      <c r="O1973"/>
      <c r="P1973"/>
      <c r="Q1973"/>
      <c r="R1973"/>
      <c r="S1973"/>
      <c r="T1973"/>
      <c r="U1973"/>
      <c r="V1973"/>
      <c r="W1973"/>
      <c r="X1973"/>
      <c r="Y1973"/>
      <c r="Z1973"/>
      <c r="AA1973"/>
      <c r="AB1973"/>
      <c r="AC1973"/>
      <c r="AD1973"/>
      <c r="AE1973"/>
      <c r="AF1973"/>
      <c r="AG1973"/>
      <c r="AH1973"/>
      <c r="AI1973"/>
      <c r="AJ1973"/>
      <c r="AK1973"/>
      <c r="AL1973"/>
      <c r="AM1973"/>
      <c r="AN1973"/>
      <c r="AO1973"/>
      <c r="AP1973"/>
      <c r="AQ1973"/>
      <c r="AR1973"/>
      <c r="AS1973"/>
      <c r="AT1973"/>
      <c r="AU1973"/>
      <c r="AV1973"/>
      <c r="AW1973"/>
      <c r="AX1973"/>
      <c r="AY1973"/>
      <c r="AZ1973"/>
      <c r="BA1973"/>
      <c r="BB1973"/>
      <c r="BC1973"/>
      <c r="BD1973"/>
      <c r="BE1973"/>
      <c r="BF1973"/>
      <c r="BG1973"/>
      <c r="BH1973"/>
      <c r="BI1973"/>
      <c r="BJ1973"/>
      <c r="BK1973"/>
      <c r="BL1973"/>
      <c r="BM1973"/>
      <c r="BN1973"/>
      <c r="BO1973"/>
      <c r="BP1973"/>
      <c r="BQ1973"/>
      <c r="BR1973"/>
      <c r="BS1973"/>
      <c r="BT1973"/>
      <c r="BU1973"/>
      <c r="BV1973"/>
      <c r="BW1973"/>
      <c r="BX1973"/>
      <c r="BY1973"/>
      <c r="BZ1973"/>
      <c r="CA1973"/>
      <c r="CB1973"/>
      <c r="CC1973"/>
      <c r="CD1973"/>
      <c r="CE1973"/>
      <c r="CF1973"/>
      <c r="CG1973"/>
      <c r="CH1973"/>
      <c r="CI1973"/>
      <c r="CJ1973"/>
      <c r="CK1973"/>
      <c r="CL1973"/>
      <c r="CM1973"/>
      <c r="CN1973"/>
      <c r="CO1973"/>
      <c r="CP1973"/>
      <c r="CQ1973"/>
      <c r="CR1973"/>
      <c r="CS1973"/>
      <c r="CT1973"/>
      <c r="CU1973"/>
      <c r="CV1973"/>
      <c r="CW1973"/>
      <c r="CX1973"/>
      <c r="CY1973"/>
      <c r="CZ1973"/>
      <c r="DA1973"/>
      <c r="DB1973"/>
      <c r="DC1973"/>
      <c r="DD1973"/>
      <c r="DE1973"/>
      <c r="DF1973"/>
      <c r="DG1973"/>
      <c r="DH1973"/>
      <c r="DI1973"/>
      <c r="DJ1973"/>
      <c r="DK1973"/>
      <c r="DL1973"/>
      <c r="DM1973"/>
      <c r="DN1973"/>
      <c r="DO1973"/>
      <c r="DP1973"/>
      <c r="DQ1973"/>
      <c r="DR1973"/>
      <c r="DS1973"/>
      <c r="DT1973"/>
      <c r="DU1973"/>
      <c r="DV1973"/>
      <c r="DW1973"/>
      <c r="DX1973"/>
      <c r="DY1973"/>
      <c r="DZ1973"/>
      <c r="EA1973"/>
      <c r="EB1973"/>
      <c r="EC1973"/>
      <c r="ED1973"/>
      <c r="EE1973"/>
      <c r="EF1973"/>
      <c r="EG1973"/>
      <c r="EH1973"/>
      <c r="EI1973"/>
      <c r="EJ1973"/>
      <c r="EK1973"/>
      <c r="EL1973"/>
      <c r="EM1973"/>
      <c r="EN1973"/>
      <c r="EO1973"/>
      <c r="EP1973"/>
      <c r="EQ1973"/>
      <c r="ER1973"/>
      <c r="ES1973"/>
      <c r="ET1973"/>
      <c r="EU1973"/>
      <c r="EV1973"/>
      <c r="EW1973"/>
      <c r="EX1973"/>
      <c r="EY1973"/>
      <c r="EZ1973"/>
      <c r="FA1973"/>
      <c r="FB1973"/>
      <c r="FC1973"/>
      <c r="FD1973"/>
      <c r="FE1973"/>
      <c r="FF1973"/>
      <c r="FG1973"/>
      <c r="FH1973"/>
      <c r="FI1973"/>
      <c r="FJ1973"/>
      <c r="FK1973"/>
      <c r="FL1973"/>
      <c r="FM1973"/>
      <c r="FN1973"/>
      <c r="FO1973"/>
      <c r="FP1973"/>
      <c r="FQ1973"/>
      <c r="FR1973"/>
      <c r="FS1973"/>
      <c r="FT1973"/>
      <c r="FU1973"/>
      <c r="FV1973"/>
      <c r="FW1973"/>
      <c r="FX1973"/>
      <c r="FY1973"/>
      <c r="FZ1973"/>
      <c r="GA1973"/>
      <c r="GB1973"/>
      <c r="GC1973"/>
      <c r="GD1973"/>
      <c r="GE1973"/>
      <c r="GF1973"/>
      <c r="GG1973"/>
      <c r="GH1973"/>
      <c r="GI1973"/>
      <c r="GJ1973"/>
      <c r="GK1973"/>
      <c r="GL1973"/>
    </row>
    <row r="1974" spans="1:194" ht="22.5" x14ac:dyDescent="0.25">
      <c r="A1974" s="192"/>
      <c r="B1974" s="194" t="s">
        <v>4011</v>
      </c>
      <c r="C1974" s="33" t="s">
        <v>2256</v>
      </c>
      <c r="D1974" s="193" t="s">
        <v>4012</v>
      </c>
      <c r="E1974" s="35">
        <v>10.9</v>
      </c>
    </row>
    <row r="1975" spans="1:194" ht="22.5" x14ac:dyDescent="0.25">
      <c r="A1975" s="192"/>
      <c r="B1975" s="194" t="s">
        <v>4013</v>
      </c>
      <c r="C1975" s="33" t="s">
        <v>2256</v>
      </c>
      <c r="D1975" s="193" t="s">
        <v>4014</v>
      </c>
      <c r="E1975" s="35">
        <v>6.5</v>
      </c>
    </row>
    <row r="1976" spans="1:194" ht="22.5" x14ac:dyDescent="0.25">
      <c r="A1976" s="192"/>
      <c r="B1976" s="194" t="s">
        <v>4015</v>
      </c>
      <c r="C1976" s="33" t="s">
        <v>2256</v>
      </c>
      <c r="D1976" s="193" t="s">
        <v>4016</v>
      </c>
      <c r="E1976" s="35">
        <v>35.800000000000004</v>
      </c>
    </row>
    <row r="1977" spans="1:194" ht="22.5" x14ac:dyDescent="0.25">
      <c r="A1977" s="192"/>
      <c r="B1977" s="194" t="s">
        <v>4017</v>
      </c>
      <c r="C1977" s="33" t="s">
        <v>2256</v>
      </c>
      <c r="D1977" s="193" t="s">
        <v>4018</v>
      </c>
      <c r="E1977" s="35">
        <v>9.6000000000000014</v>
      </c>
    </row>
    <row r="1978" spans="1:194" x14ac:dyDescent="0.25">
      <c r="A1978" s="31"/>
      <c r="B1978" s="192" t="s">
        <v>4019</v>
      </c>
      <c r="C1978" s="33" t="s">
        <v>2256</v>
      </c>
      <c r="D1978" s="193" t="s">
        <v>4020</v>
      </c>
      <c r="E1978" s="35">
        <v>6.5</v>
      </c>
    </row>
    <row r="1979" spans="1:194" ht="22.5" x14ac:dyDescent="0.25">
      <c r="A1979" s="18"/>
      <c r="B1979" s="18" t="s">
        <v>4021</v>
      </c>
      <c r="C1979" s="19" t="s">
        <v>2256</v>
      </c>
      <c r="D1979" s="20" t="s">
        <v>4022</v>
      </c>
      <c r="E1979" s="21">
        <v>112.5</v>
      </c>
    </row>
    <row r="1980" spans="1:194" x14ac:dyDescent="0.25">
      <c r="A1980" s="18"/>
      <c r="B1980" s="18" t="s">
        <v>4023</v>
      </c>
      <c r="C1980" s="19" t="s">
        <v>2256</v>
      </c>
      <c r="D1980" s="20" t="s">
        <v>4024</v>
      </c>
      <c r="E1980" s="21">
        <v>41.900000000000006</v>
      </c>
    </row>
    <row r="1981" spans="1:194" x14ac:dyDescent="0.25">
      <c r="A1981" s="18"/>
      <c r="B1981" s="18" t="s">
        <v>4025</v>
      </c>
      <c r="C1981" s="19" t="s">
        <v>2256</v>
      </c>
      <c r="D1981" s="20" t="s">
        <v>4026</v>
      </c>
      <c r="E1981" s="21">
        <v>86.2</v>
      </c>
    </row>
    <row r="1982" spans="1:194" x14ac:dyDescent="0.25">
      <c r="A1982" s="18"/>
      <c r="B1982" s="18" t="s">
        <v>4027</v>
      </c>
      <c r="C1982" s="19" t="s">
        <v>2256</v>
      </c>
      <c r="D1982" s="20" t="s">
        <v>4028</v>
      </c>
      <c r="E1982" s="21">
        <v>98</v>
      </c>
    </row>
    <row r="1983" spans="1:194" x14ac:dyDescent="0.25">
      <c r="A1983" s="192"/>
      <c r="B1983" s="194" t="s">
        <v>4029</v>
      </c>
      <c r="C1983" s="33" t="s">
        <v>2256</v>
      </c>
      <c r="D1983" s="193" t="s">
        <v>4030</v>
      </c>
      <c r="E1983" s="35">
        <v>9.7000000000000011</v>
      </c>
    </row>
    <row r="1984" spans="1:194" x14ac:dyDescent="0.25">
      <c r="A1984" s="192"/>
      <c r="B1984" s="194" t="s">
        <v>4031</v>
      </c>
      <c r="C1984" s="33" t="s">
        <v>2256</v>
      </c>
      <c r="D1984" s="193" t="s">
        <v>4032</v>
      </c>
      <c r="E1984" s="35">
        <v>9.7000000000000011</v>
      </c>
    </row>
    <row r="1985" spans="1:194" x14ac:dyDescent="0.25">
      <c r="A1985" s="192"/>
      <c r="B1985" s="194" t="s">
        <v>4033</v>
      </c>
      <c r="C1985" s="33" t="s">
        <v>2256</v>
      </c>
      <c r="D1985" s="226" t="s">
        <v>4034</v>
      </c>
      <c r="E1985" s="35">
        <v>56</v>
      </c>
    </row>
    <row r="1986" spans="1:194" x14ac:dyDescent="0.25">
      <c r="A1986" s="192"/>
      <c r="B1986" s="194" t="s">
        <v>4035</v>
      </c>
      <c r="C1986" s="33" t="s">
        <v>2256</v>
      </c>
      <c r="D1986" s="226" t="s">
        <v>4036</v>
      </c>
      <c r="E1986" s="35">
        <v>46.2</v>
      </c>
    </row>
    <row r="1987" spans="1:194" x14ac:dyDescent="0.25">
      <c r="A1987" s="192"/>
      <c r="B1987" s="194" t="s">
        <v>4037</v>
      </c>
      <c r="C1987" s="36" t="s">
        <v>2256</v>
      </c>
      <c r="D1987" s="200" t="s">
        <v>4038</v>
      </c>
      <c r="E1987" s="35">
        <v>9.7000000000000011</v>
      </c>
    </row>
    <row r="1988" spans="1:194" x14ac:dyDescent="0.25">
      <c r="A1988" s="18"/>
      <c r="B1988" s="18" t="s">
        <v>4039</v>
      </c>
      <c r="C1988" s="38" t="s">
        <v>2256</v>
      </c>
      <c r="D1988" s="39" t="s">
        <v>4040</v>
      </c>
      <c r="E1988" s="21">
        <v>19.400000000000002</v>
      </c>
    </row>
    <row r="1989" spans="1:194" s="131" customFormat="1" x14ac:dyDescent="0.25">
      <c r="A1989" s="132"/>
      <c r="B1989" s="132" t="s">
        <v>4041</v>
      </c>
      <c r="C1989" s="157" t="s">
        <v>2256</v>
      </c>
      <c r="D1989" s="156" t="s">
        <v>4042</v>
      </c>
      <c r="E1989" s="135">
        <v>9.7000000000000011</v>
      </c>
      <c r="F1989"/>
      <c r="G1989"/>
      <c r="H1989"/>
      <c r="I1989"/>
      <c r="J1989"/>
      <c r="K1989"/>
      <c r="L1989"/>
      <c r="M1989"/>
      <c r="N1989"/>
      <c r="O1989"/>
      <c r="P1989"/>
      <c r="Q1989"/>
      <c r="R1989"/>
      <c r="S1989"/>
      <c r="T1989"/>
      <c r="U1989"/>
      <c r="V1989"/>
      <c r="W1989"/>
      <c r="X1989"/>
      <c r="Y1989"/>
      <c r="Z1989"/>
      <c r="AA1989"/>
      <c r="AB1989"/>
      <c r="AC1989"/>
      <c r="AD1989"/>
      <c r="AE1989"/>
      <c r="AF1989"/>
      <c r="AG1989"/>
      <c r="AH1989"/>
      <c r="AI1989"/>
      <c r="AJ1989"/>
      <c r="AK1989"/>
      <c r="AL1989"/>
      <c r="AM1989"/>
      <c r="AN1989"/>
      <c r="AO1989"/>
      <c r="AP1989"/>
      <c r="AQ1989"/>
      <c r="AR1989"/>
      <c r="AS1989"/>
      <c r="AT1989"/>
      <c r="AU1989"/>
      <c r="AV1989"/>
      <c r="AW1989"/>
      <c r="AX1989"/>
      <c r="AY1989"/>
      <c r="AZ1989"/>
      <c r="BA1989"/>
      <c r="BB1989"/>
      <c r="BC1989"/>
      <c r="BD1989"/>
      <c r="BE1989"/>
      <c r="BF1989"/>
      <c r="BG1989"/>
      <c r="BH1989"/>
      <c r="BI1989"/>
      <c r="BJ1989"/>
      <c r="BK1989"/>
      <c r="BL1989"/>
      <c r="BM1989"/>
      <c r="BN1989"/>
      <c r="BO1989"/>
      <c r="BP1989"/>
      <c r="BQ1989"/>
      <c r="BR1989"/>
      <c r="BS1989"/>
      <c r="BT1989"/>
      <c r="BU1989"/>
      <c r="BV1989"/>
      <c r="BW1989"/>
      <c r="BX1989"/>
      <c r="BY1989"/>
      <c r="BZ1989"/>
      <c r="CA1989"/>
      <c r="CB1989"/>
      <c r="CC1989"/>
      <c r="CD1989"/>
      <c r="CE1989"/>
      <c r="CF1989"/>
      <c r="CG1989"/>
      <c r="CH1989"/>
      <c r="CI1989"/>
      <c r="CJ1989"/>
      <c r="CK1989"/>
      <c r="CL1989"/>
      <c r="CM1989"/>
      <c r="CN1989"/>
      <c r="CO1989"/>
      <c r="CP1989"/>
      <c r="CQ1989"/>
      <c r="CR1989"/>
      <c r="CS1989"/>
      <c r="CT1989"/>
      <c r="CU1989"/>
      <c r="CV1989"/>
      <c r="CW1989"/>
      <c r="CX1989"/>
      <c r="CY1989"/>
      <c r="CZ1989"/>
      <c r="DA1989"/>
      <c r="DB1989"/>
      <c r="DC1989"/>
      <c r="DD1989"/>
      <c r="DE1989"/>
      <c r="DF1989"/>
      <c r="DG1989"/>
      <c r="DH1989"/>
      <c r="DI1989"/>
      <c r="DJ1989"/>
      <c r="DK1989"/>
      <c r="DL1989"/>
      <c r="DM1989"/>
      <c r="DN1989"/>
      <c r="DO1989"/>
      <c r="DP1989"/>
      <c r="DQ1989"/>
      <c r="DR1989"/>
      <c r="DS1989"/>
      <c r="DT1989"/>
      <c r="DU1989"/>
      <c r="DV1989"/>
      <c r="DW1989"/>
      <c r="DX1989"/>
      <c r="DY1989"/>
      <c r="DZ1989"/>
      <c r="EA1989"/>
      <c r="EB1989"/>
      <c r="EC1989"/>
      <c r="ED1989"/>
      <c r="EE1989"/>
      <c r="EF1989"/>
      <c r="EG1989"/>
      <c r="EH1989"/>
      <c r="EI1989"/>
      <c r="EJ1989"/>
      <c r="EK1989"/>
      <c r="EL1989"/>
      <c r="EM1989"/>
      <c r="EN1989"/>
      <c r="EO1989"/>
      <c r="EP1989"/>
      <c r="EQ1989"/>
      <c r="ER1989"/>
      <c r="ES1989"/>
      <c r="ET1989"/>
      <c r="EU1989"/>
      <c r="EV1989"/>
      <c r="EW1989"/>
      <c r="EX1989"/>
      <c r="EY1989"/>
      <c r="EZ1989"/>
      <c r="FA1989"/>
      <c r="FB1989"/>
      <c r="FC1989"/>
      <c r="FD1989"/>
      <c r="FE1989"/>
      <c r="FF1989"/>
      <c r="FG1989"/>
      <c r="FH1989"/>
      <c r="FI1989"/>
      <c r="FJ1989"/>
      <c r="FK1989"/>
      <c r="FL1989"/>
      <c r="FM1989"/>
      <c r="FN1989"/>
      <c r="FO1989"/>
      <c r="FP1989"/>
      <c r="FQ1989"/>
      <c r="FR1989"/>
      <c r="FS1989"/>
      <c r="FT1989"/>
      <c r="FU1989"/>
      <c r="FV1989"/>
      <c r="FW1989"/>
      <c r="FX1989"/>
      <c r="FY1989"/>
      <c r="FZ1989"/>
      <c r="GA1989"/>
      <c r="GB1989"/>
      <c r="GC1989"/>
      <c r="GD1989"/>
      <c r="GE1989"/>
      <c r="GF1989"/>
      <c r="GG1989"/>
      <c r="GH1989"/>
      <c r="GI1989"/>
      <c r="GJ1989"/>
      <c r="GK1989"/>
      <c r="GL1989"/>
    </row>
    <row r="1990" spans="1:194" x14ac:dyDescent="0.25">
      <c r="A1990" s="192"/>
      <c r="B1990" s="194" t="s">
        <v>4043</v>
      </c>
      <c r="C1990" s="36" t="s">
        <v>2256</v>
      </c>
      <c r="D1990" s="200" t="s">
        <v>4044</v>
      </c>
      <c r="E1990" s="35">
        <v>9.7000000000000011</v>
      </c>
    </row>
    <row r="1991" spans="1:194" x14ac:dyDescent="0.25">
      <c r="A1991" s="192"/>
      <c r="B1991" s="32" t="s">
        <v>4045</v>
      </c>
      <c r="C1991" s="36" t="s">
        <v>2256</v>
      </c>
      <c r="D1991" s="37" t="s">
        <v>4046</v>
      </c>
      <c r="E1991" s="35">
        <v>9.7000000000000011</v>
      </c>
    </row>
    <row r="1992" spans="1:194" x14ac:dyDescent="0.25">
      <c r="A1992" s="192"/>
      <c r="B1992" s="32" t="s">
        <v>4047</v>
      </c>
      <c r="C1992" s="36" t="s">
        <v>2256</v>
      </c>
      <c r="D1992" s="37" t="s">
        <v>4048</v>
      </c>
      <c r="E1992" s="35">
        <v>9.7000000000000011</v>
      </c>
    </row>
    <row r="1993" spans="1:194" x14ac:dyDescent="0.25">
      <c r="A1993" s="192"/>
      <c r="B1993" s="32" t="s">
        <v>4049</v>
      </c>
      <c r="C1993" s="36" t="s">
        <v>2256</v>
      </c>
      <c r="D1993" s="37" t="s">
        <v>4050</v>
      </c>
      <c r="E1993" s="35">
        <v>9.7000000000000011</v>
      </c>
    </row>
    <row r="1994" spans="1:194" x14ac:dyDescent="0.25">
      <c r="A1994" s="192"/>
      <c r="B1994" s="32" t="s">
        <v>4051</v>
      </c>
      <c r="C1994" s="36" t="s">
        <v>2256</v>
      </c>
      <c r="D1994" s="37" t="s">
        <v>4052</v>
      </c>
      <c r="E1994" s="35">
        <v>9.7000000000000011</v>
      </c>
    </row>
    <row r="1995" spans="1:194" ht="33.75" x14ac:dyDescent="0.25">
      <c r="A1995" s="192"/>
      <c r="B1995" s="194" t="s">
        <v>4053</v>
      </c>
      <c r="C1995" s="36" t="s">
        <v>2256</v>
      </c>
      <c r="D1995" s="200" t="s">
        <v>4054</v>
      </c>
      <c r="E1995" s="35">
        <v>35.9</v>
      </c>
    </row>
    <row r="1996" spans="1:194" x14ac:dyDescent="0.25">
      <c r="A1996" s="192"/>
      <c r="B1996" s="194" t="s">
        <v>4055</v>
      </c>
      <c r="C1996" s="36" t="s">
        <v>2256</v>
      </c>
      <c r="D1996" s="200" t="s">
        <v>4056</v>
      </c>
      <c r="E1996" s="35">
        <v>12.3</v>
      </c>
    </row>
    <row r="1997" spans="1:194" x14ac:dyDescent="0.25">
      <c r="A1997" s="192"/>
      <c r="B1997" s="194" t="s">
        <v>4057</v>
      </c>
      <c r="C1997" s="36" t="s">
        <v>2256</v>
      </c>
      <c r="D1997" s="200" t="s">
        <v>4058</v>
      </c>
      <c r="E1997" s="35">
        <v>20.6</v>
      </c>
    </row>
    <row r="1998" spans="1:194" x14ac:dyDescent="0.25">
      <c r="A1998" s="192"/>
      <c r="B1998" s="32" t="s">
        <v>4059</v>
      </c>
      <c r="C1998" s="36" t="s">
        <v>2256</v>
      </c>
      <c r="D1998" s="37" t="s">
        <v>4060</v>
      </c>
      <c r="E1998" s="35">
        <v>55.5</v>
      </c>
    </row>
    <row r="1999" spans="1:194" x14ac:dyDescent="0.25">
      <c r="A1999" s="192"/>
      <c r="B1999" s="32" t="s">
        <v>4061</v>
      </c>
      <c r="C1999" s="36" t="s">
        <v>2256</v>
      </c>
      <c r="D1999" s="37" t="s">
        <v>4062</v>
      </c>
      <c r="E1999" s="35">
        <v>68.3</v>
      </c>
    </row>
    <row r="2000" spans="1:194" ht="22.5" x14ac:dyDescent="0.25">
      <c r="A2000" s="132"/>
      <c r="B2000" s="132" t="s">
        <v>4063</v>
      </c>
      <c r="C2000" s="157" t="s">
        <v>2256</v>
      </c>
      <c r="D2000" s="156" t="s">
        <v>4064</v>
      </c>
      <c r="E2000" s="135">
        <v>10.700000000000001</v>
      </c>
    </row>
    <row r="2001" spans="1:194" s="131" customFormat="1" x14ac:dyDescent="0.25">
      <c r="A2001" s="18"/>
      <c r="B2001" s="18" t="s">
        <v>4065</v>
      </c>
      <c r="C2001" s="38" t="s">
        <v>2256</v>
      </c>
      <c r="D2001" s="39" t="s">
        <v>4066</v>
      </c>
      <c r="E2001" s="21">
        <v>12.3</v>
      </c>
      <c r="F2001"/>
      <c r="G2001"/>
      <c r="H2001"/>
      <c r="I2001"/>
      <c r="J2001"/>
      <c r="K2001"/>
      <c r="L2001"/>
      <c r="M2001"/>
      <c r="N2001"/>
      <c r="O2001"/>
      <c r="P2001"/>
      <c r="Q2001"/>
      <c r="R2001"/>
      <c r="S2001"/>
      <c r="T2001"/>
      <c r="U2001"/>
      <c r="V2001"/>
      <c r="W2001"/>
      <c r="X2001"/>
      <c r="Y2001"/>
      <c r="Z2001"/>
      <c r="AA2001"/>
      <c r="AB2001"/>
      <c r="AC2001"/>
      <c r="AD2001"/>
      <c r="AE2001"/>
      <c r="AF2001"/>
      <c r="AG2001"/>
      <c r="AH2001"/>
      <c r="AI2001"/>
      <c r="AJ2001"/>
      <c r="AK2001"/>
      <c r="AL2001"/>
      <c r="AM2001"/>
      <c r="AN2001"/>
      <c r="AO2001"/>
      <c r="AP2001"/>
      <c r="AQ2001"/>
      <c r="AR2001"/>
      <c r="AS2001"/>
      <c r="AT2001"/>
      <c r="AU2001"/>
      <c r="AV2001"/>
      <c r="AW2001"/>
      <c r="AX2001"/>
      <c r="AY2001"/>
      <c r="AZ2001"/>
      <c r="BA2001"/>
      <c r="BB2001"/>
      <c r="BC2001"/>
      <c r="BD2001"/>
      <c r="BE2001"/>
      <c r="BF2001"/>
      <c r="BG2001"/>
      <c r="BH2001"/>
      <c r="BI2001"/>
      <c r="BJ2001"/>
      <c r="BK2001"/>
      <c r="BL2001"/>
      <c r="BM2001"/>
      <c r="BN2001"/>
      <c r="BO2001"/>
      <c r="BP2001"/>
      <c r="BQ2001"/>
      <c r="BR2001"/>
      <c r="BS2001"/>
      <c r="BT2001"/>
      <c r="BU2001"/>
      <c r="BV2001"/>
      <c r="BW2001"/>
      <c r="BX2001"/>
      <c r="BY2001"/>
      <c r="BZ2001"/>
      <c r="CA2001"/>
      <c r="CB2001"/>
      <c r="CC2001"/>
      <c r="CD2001"/>
      <c r="CE2001"/>
      <c r="CF2001"/>
      <c r="CG2001"/>
      <c r="CH2001"/>
      <c r="CI2001"/>
      <c r="CJ2001"/>
      <c r="CK2001"/>
      <c r="CL2001"/>
      <c r="CM2001"/>
      <c r="CN2001"/>
      <c r="CO2001"/>
      <c r="CP2001"/>
      <c r="CQ2001"/>
      <c r="CR2001"/>
      <c r="CS2001"/>
      <c r="CT2001"/>
      <c r="CU2001"/>
      <c r="CV2001"/>
      <c r="CW2001"/>
      <c r="CX2001"/>
      <c r="CY2001"/>
      <c r="CZ2001"/>
      <c r="DA2001"/>
      <c r="DB2001"/>
      <c r="DC2001"/>
      <c r="DD2001"/>
      <c r="DE2001"/>
      <c r="DF2001"/>
      <c r="DG2001"/>
      <c r="DH2001"/>
      <c r="DI2001"/>
      <c r="DJ2001"/>
      <c r="DK2001"/>
      <c r="DL2001"/>
      <c r="DM2001"/>
      <c r="DN2001"/>
      <c r="DO2001"/>
      <c r="DP2001"/>
      <c r="DQ2001"/>
      <c r="DR2001"/>
      <c r="DS2001"/>
      <c r="DT2001"/>
      <c r="DU2001"/>
      <c r="DV2001"/>
      <c r="DW2001"/>
      <c r="DX2001"/>
      <c r="DY2001"/>
      <c r="DZ2001"/>
      <c r="EA2001"/>
      <c r="EB2001"/>
      <c r="EC2001"/>
      <c r="ED2001"/>
      <c r="EE2001"/>
      <c r="EF2001"/>
      <c r="EG2001"/>
      <c r="EH2001"/>
      <c r="EI2001"/>
      <c r="EJ2001"/>
      <c r="EK2001"/>
      <c r="EL2001"/>
      <c r="EM2001"/>
      <c r="EN2001"/>
      <c r="EO2001"/>
      <c r="EP2001"/>
      <c r="EQ2001"/>
      <c r="ER2001"/>
      <c r="ES2001"/>
      <c r="ET2001"/>
      <c r="EU2001"/>
      <c r="EV2001"/>
      <c r="EW2001"/>
      <c r="EX2001"/>
      <c r="EY2001"/>
      <c r="EZ2001"/>
      <c r="FA2001"/>
      <c r="FB2001"/>
      <c r="FC2001"/>
      <c r="FD2001"/>
      <c r="FE2001"/>
      <c r="FF2001"/>
      <c r="FG2001"/>
      <c r="FH2001"/>
      <c r="FI2001"/>
      <c r="FJ2001"/>
      <c r="FK2001"/>
      <c r="FL2001"/>
      <c r="FM2001"/>
      <c r="FN2001"/>
      <c r="FO2001"/>
      <c r="FP2001"/>
      <c r="FQ2001"/>
      <c r="FR2001"/>
      <c r="FS2001"/>
      <c r="FT2001"/>
      <c r="FU2001"/>
      <c r="FV2001"/>
      <c r="FW2001"/>
      <c r="FX2001"/>
      <c r="FY2001"/>
      <c r="FZ2001"/>
      <c r="GA2001"/>
      <c r="GB2001"/>
      <c r="GC2001"/>
      <c r="GD2001"/>
      <c r="GE2001"/>
      <c r="GF2001"/>
      <c r="GG2001"/>
      <c r="GH2001"/>
      <c r="GI2001"/>
      <c r="GJ2001"/>
      <c r="GK2001"/>
      <c r="GL2001"/>
    </row>
    <row r="2002" spans="1:194" ht="22.5" x14ac:dyDescent="0.25">
      <c r="A2002" s="18"/>
      <c r="B2002" s="18" t="s">
        <v>4067</v>
      </c>
      <c r="C2002" s="38" t="s">
        <v>2256</v>
      </c>
      <c r="D2002" s="39" t="s">
        <v>4068</v>
      </c>
      <c r="E2002" s="21">
        <v>339.1</v>
      </c>
    </row>
    <row r="2003" spans="1:194" ht="22.5" x14ac:dyDescent="0.25">
      <c r="A2003" s="31"/>
      <c r="B2003" s="196" t="s">
        <v>4069</v>
      </c>
      <c r="C2003" s="36" t="s">
        <v>2256</v>
      </c>
      <c r="D2003" s="215" t="s">
        <v>4070</v>
      </c>
      <c r="E2003" s="35">
        <v>98.800000000000011</v>
      </c>
    </row>
    <row r="2004" spans="1:194" ht="22.5" x14ac:dyDescent="0.25">
      <c r="A2004" s="31"/>
      <c r="B2004" s="229" t="s">
        <v>4071</v>
      </c>
      <c r="C2004" s="36" t="s">
        <v>2256</v>
      </c>
      <c r="D2004" s="215" t="s">
        <v>4072</v>
      </c>
      <c r="E2004" s="35">
        <v>98.800000000000011</v>
      </c>
    </row>
    <row r="2005" spans="1:194" ht="22.5" x14ac:dyDescent="0.25">
      <c r="A2005" s="31"/>
      <c r="B2005" s="214" t="s">
        <v>4073</v>
      </c>
      <c r="C2005" s="36" t="s">
        <v>2256</v>
      </c>
      <c r="D2005" s="215" t="s">
        <v>4074</v>
      </c>
      <c r="E2005" s="35">
        <v>199</v>
      </c>
    </row>
    <row r="2006" spans="1:194" ht="22.5" x14ac:dyDescent="0.25">
      <c r="A2006" s="31"/>
      <c r="B2006" s="214" t="s">
        <v>4075</v>
      </c>
      <c r="C2006" s="36" t="s">
        <v>2256</v>
      </c>
      <c r="D2006" s="215" t="s">
        <v>4076</v>
      </c>
      <c r="E2006" s="35">
        <v>98.800000000000011</v>
      </c>
    </row>
    <row r="2007" spans="1:194" x14ac:dyDescent="0.25">
      <c r="A2007" s="31"/>
      <c r="B2007" s="194" t="s">
        <v>4077</v>
      </c>
      <c r="C2007" s="36" t="s">
        <v>2256</v>
      </c>
      <c r="D2007" s="200" t="s">
        <v>4078</v>
      </c>
      <c r="E2007" s="35">
        <v>9.7000000000000011</v>
      </c>
    </row>
    <row r="2008" spans="1:194" x14ac:dyDescent="0.25">
      <c r="A2008" s="31"/>
      <c r="B2008" s="194" t="s">
        <v>4079</v>
      </c>
      <c r="C2008" s="36" t="s">
        <v>2256</v>
      </c>
      <c r="D2008" s="200" t="s">
        <v>4080</v>
      </c>
      <c r="E2008" s="35">
        <v>9.7000000000000011</v>
      </c>
    </row>
    <row r="2009" spans="1:194" x14ac:dyDescent="0.25">
      <c r="A2009" s="192"/>
      <c r="B2009" s="194" t="s">
        <v>4081</v>
      </c>
      <c r="C2009" s="36" t="s">
        <v>2256</v>
      </c>
      <c r="D2009" s="200" t="s">
        <v>4082</v>
      </c>
      <c r="E2009" s="35">
        <v>61.5</v>
      </c>
    </row>
    <row r="2010" spans="1:194" ht="22.5" x14ac:dyDescent="0.25">
      <c r="A2010" s="192"/>
      <c r="B2010" s="32" t="s">
        <v>4083</v>
      </c>
      <c r="C2010" s="36" t="s">
        <v>2256</v>
      </c>
      <c r="D2010" s="37" t="s">
        <v>4084</v>
      </c>
      <c r="E2010" s="35">
        <v>68.3</v>
      </c>
    </row>
    <row r="2011" spans="1:194" x14ac:dyDescent="0.25">
      <c r="A2011" s="192"/>
      <c r="B2011" s="194" t="s">
        <v>4085</v>
      </c>
      <c r="C2011" s="36" t="s">
        <v>2256</v>
      </c>
      <c r="D2011" s="200" t="s">
        <v>4086</v>
      </c>
      <c r="E2011" s="35">
        <v>10.700000000000001</v>
      </c>
    </row>
    <row r="2012" spans="1:194" x14ac:dyDescent="0.25">
      <c r="A2012" s="192"/>
      <c r="B2012" s="194" t="s">
        <v>4087</v>
      </c>
      <c r="C2012" s="36" t="s">
        <v>2256</v>
      </c>
      <c r="D2012" s="200" t="s">
        <v>4088</v>
      </c>
      <c r="E2012" s="35">
        <v>19.200000000000003</v>
      </c>
    </row>
    <row r="2013" spans="1:194" x14ac:dyDescent="0.25">
      <c r="A2013" s="18"/>
      <c r="B2013" s="18" t="s">
        <v>4089</v>
      </c>
      <c r="C2013" s="38" t="s">
        <v>2256</v>
      </c>
      <c r="D2013" s="39" t="s">
        <v>4090</v>
      </c>
      <c r="E2013" s="21">
        <v>15.9</v>
      </c>
    </row>
    <row r="2014" spans="1:194" s="131" customFormat="1" x14ac:dyDescent="0.25">
      <c r="A2014" s="132"/>
      <c r="B2014" s="132" t="s">
        <v>4091</v>
      </c>
      <c r="C2014" s="157" t="s">
        <v>2256</v>
      </c>
      <c r="D2014" s="156" t="s">
        <v>4092</v>
      </c>
      <c r="E2014" s="135">
        <v>12.3</v>
      </c>
      <c r="F2014"/>
      <c r="G2014"/>
      <c r="H2014"/>
      <c r="I2014"/>
      <c r="J2014"/>
      <c r="K2014"/>
      <c r="L2014"/>
      <c r="M2014"/>
      <c r="N2014"/>
      <c r="O2014"/>
      <c r="P2014"/>
      <c r="Q2014"/>
      <c r="R2014"/>
      <c r="S2014"/>
      <c r="T2014"/>
      <c r="U2014"/>
      <c r="V2014"/>
      <c r="W2014"/>
      <c r="X2014"/>
      <c r="Y2014"/>
      <c r="Z2014"/>
      <c r="AA2014"/>
      <c r="AB2014"/>
      <c r="AC2014"/>
      <c r="AD2014"/>
      <c r="AE2014"/>
      <c r="AF2014"/>
      <c r="AG2014"/>
      <c r="AH2014"/>
      <c r="AI2014"/>
      <c r="AJ2014"/>
      <c r="AK2014"/>
      <c r="AL2014"/>
      <c r="AM2014"/>
      <c r="AN2014"/>
      <c r="AO2014"/>
      <c r="AP2014"/>
      <c r="AQ2014"/>
      <c r="AR2014"/>
      <c r="AS2014"/>
      <c r="AT2014"/>
      <c r="AU2014"/>
      <c r="AV2014"/>
      <c r="AW2014"/>
      <c r="AX2014"/>
      <c r="AY2014"/>
      <c r="AZ2014"/>
      <c r="BA2014"/>
      <c r="BB2014"/>
      <c r="BC2014"/>
      <c r="BD2014"/>
      <c r="BE2014"/>
      <c r="BF2014"/>
      <c r="BG2014"/>
      <c r="BH2014"/>
      <c r="BI2014"/>
      <c r="BJ2014"/>
      <c r="BK2014"/>
      <c r="BL2014"/>
      <c r="BM2014"/>
      <c r="BN2014"/>
      <c r="BO2014"/>
      <c r="BP2014"/>
      <c r="BQ2014"/>
      <c r="BR2014"/>
      <c r="BS2014"/>
      <c r="BT2014"/>
      <c r="BU2014"/>
      <c r="BV2014"/>
      <c r="BW2014"/>
      <c r="BX2014"/>
      <c r="BY2014"/>
      <c r="BZ2014"/>
      <c r="CA2014"/>
      <c r="CB2014"/>
      <c r="CC2014"/>
      <c r="CD2014"/>
      <c r="CE2014"/>
      <c r="CF2014"/>
      <c r="CG2014"/>
      <c r="CH2014"/>
      <c r="CI2014"/>
      <c r="CJ2014"/>
      <c r="CK2014"/>
      <c r="CL2014"/>
      <c r="CM2014"/>
      <c r="CN2014"/>
      <c r="CO2014"/>
      <c r="CP2014"/>
      <c r="CQ2014"/>
      <c r="CR2014"/>
      <c r="CS2014"/>
      <c r="CT2014"/>
      <c r="CU2014"/>
      <c r="CV2014"/>
      <c r="CW2014"/>
      <c r="CX2014"/>
      <c r="CY2014"/>
      <c r="CZ2014"/>
      <c r="DA2014"/>
      <c r="DB2014"/>
      <c r="DC2014"/>
      <c r="DD2014"/>
      <c r="DE2014"/>
      <c r="DF2014"/>
      <c r="DG2014"/>
      <c r="DH2014"/>
      <c r="DI2014"/>
      <c r="DJ2014"/>
      <c r="DK2014"/>
      <c r="DL2014"/>
      <c r="DM2014"/>
      <c r="DN2014"/>
      <c r="DO2014"/>
      <c r="DP2014"/>
      <c r="DQ2014"/>
      <c r="DR2014"/>
      <c r="DS2014"/>
      <c r="DT2014"/>
      <c r="DU2014"/>
      <c r="DV2014"/>
      <c r="DW2014"/>
      <c r="DX2014"/>
      <c r="DY2014"/>
      <c r="DZ2014"/>
      <c r="EA2014"/>
      <c r="EB2014"/>
      <c r="EC2014"/>
      <c r="ED2014"/>
      <c r="EE2014"/>
      <c r="EF2014"/>
      <c r="EG2014"/>
      <c r="EH2014"/>
      <c r="EI2014"/>
      <c r="EJ2014"/>
      <c r="EK2014"/>
      <c r="EL2014"/>
      <c r="EM2014"/>
      <c r="EN2014"/>
      <c r="EO2014"/>
      <c r="EP2014"/>
      <c r="EQ2014"/>
      <c r="ER2014"/>
      <c r="ES2014"/>
      <c r="ET2014"/>
      <c r="EU2014"/>
      <c r="EV2014"/>
      <c r="EW2014"/>
      <c r="EX2014"/>
      <c r="EY2014"/>
      <c r="EZ2014"/>
      <c r="FA2014"/>
      <c r="FB2014"/>
      <c r="FC2014"/>
      <c r="FD2014"/>
      <c r="FE2014"/>
      <c r="FF2014"/>
      <c r="FG2014"/>
      <c r="FH2014"/>
      <c r="FI2014"/>
      <c r="FJ2014"/>
      <c r="FK2014"/>
      <c r="FL2014"/>
      <c r="FM2014"/>
      <c r="FN2014"/>
      <c r="FO2014"/>
      <c r="FP2014"/>
      <c r="FQ2014"/>
      <c r="FR2014"/>
      <c r="FS2014"/>
      <c r="FT2014"/>
      <c r="FU2014"/>
      <c r="FV2014"/>
      <c r="FW2014"/>
      <c r="FX2014"/>
      <c r="FY2014"/>
      <c r="FZ2014"/>
      <c r="GA2014"/>
      <c r="GB2014"/>
      <c r="GC2014"/>
      <c r="GD2014"/>
      <c r="GE2014"/>
      <c r="GF2014"/>
      <c r="GG2014"/>
      <c r="GH2014"/>
      <c r="GI2014"/>
      <c r="GJ2014"/>
      <c r="GK2014"/>
      <c r="GL2014"/>
    </row>
    <row r="2015" spans="1:194" x14ac:dyDescent="0.25">
      <c r="A2015" s="18"/>
      <c r="B2015" s="18" t="s">
        <v>4093</v>
      </c>
      <c r="C2015" s="38" t="s">
        <v>2256</v>
      </c>
      <c r="D2015" s="39" t="s">
        <v>4094</v>
      </c>
      <c r="E2015" s="21">
        <v>29.900000000000002</v>
      </c>
    </row>
    <row r="2016" spans="1:194" x14ac:dyDescent="0.25">
      <c r="A2016" s="192"/>
      <c r="B2016" s="203" t="s">
        <v>4095</v>
      </c>
      <c r="C2016" s="36" t="s">
        <v>2256</v>
      </c>
      <c r="D2016" s="200" t="s">
        <v>4096</v>
      </c>
      <c r="E2016" s="35">
        <v>22.900000000000002</v>
      </c>
    </row>
    <row r="2017" spans="1:5" x14ac:dyDescent="0.25">
      <c r="A2017" s="192"/>
      <c r="B2017" s="194" t="s">
        <v>4097</v>
      </c>
      <c r="C2017" s="36" t="s">
        <v>2256</v>
      </c>
      <c r="D2017" s="200" t="s">
        <v>4098</v>
      </c>
      <c r="E2017" s="35">
        <v>7.9</v>
      </c>
    </row>
    <row r="2018" spans="1:5" ht="22.5" x14ac:dyDescent="0.25">
      <c r="A2018" s="192"/>
      <c r="B2018" s="194" t="s">
        <v>4099</v>
      </c>
      <c r="C2018" s="36" t="s">
        <v>2256</v>
      </c>
      <c r="D2018" s="200" t="s">
        <v>4100</v>
      </c>
      <c r="E2018" s="35">
        <v>80.300000000000011</v>
      </c>
    </row>
    <row r="2019" spans="1:5" x14ac:dyDescent="0.25">
      <c r="A2019" s="192"/>
      <c r="B2019" s="194" t="s">
        <v>4101</v>
      </c>
      <c r="C2019" s="36" t="s">
        <v>2256</v>
      </c>
      <c r="D2019" s="200" t="s">
        <v>4102</v>
      </c>
      <c r="E2019" s="35">
        <v>11.9</v>
      </c>
    </row>
    <row r="2020" spans="1:5" customFormat="1" x14ac:dyDescent="0.25">
      <c r="A2020" s="192"/>
      <c r="B2020" s="192" t="s">
        <v>4103</v>
      </c>
      <c r="C2020" s="36" t="s">
        <v>2256</v>
      </c>
      <c r="D2020" s="200" t="s">
        <v>4104</v>
      </c>
      <c r="E2020" s="35">
        <v>11</v>
      </c>
    </row>
    <row r="2021" spans="1:5" customFormat="1" x14ac:dyDescent="0.25">
      <c r="A2021" s="192"/>
      <c r="B2021" s="194" t="s">
        <v>4105</v>
      </c>
      <c r="C2021" s="36" t="s">
        <v>2256</v>
      </c>
      <c r="D2021" s="200" t="s">
        <v>4106</v>
      </c>
      <c r="E2021" s="35">
        <v>6.7</v>
      </c>
    </row>
    <row r="2022" spans="1:5" customFormat="1" x14ac:dyDescent="0.25">
      <c r="A2022" s="192"/>
      <c r="B2022" s="192" t="s">
        <v>4107</v>
      </c>
      <c r="C2022" s="36" t="s">
        <v>2256</v>
      </c>
      <c r="D2022" s="200" t="s">
        <v>4108</v>
      </c>
      <c r="E2022" s="35">
        <v>7.7</v>
      </c>
    </row>
    <row r="2023" spans="1:5" customFormat="1" x14ac:dyDescent="0.25">
      <c r="A2023" s="192"/>
      <c r="B2023" s="192" t="s">
        <v>4109</v>
      </c>
      <c r="C2023" s="36" t="s">
        <v>2256</v>
      </c>
      <c r="D2023" s="200" t="s">
        <v>4110</v>
      </c>
      <c r="E2023" s="35">
        <v>5.8000000000000007</v>
      </c>
    </row>
    <row r="2024" spans="1:5" customFormat="1" ht="22.5" x14ac:dyDescent="0.25">
      <c r="A2024" s="18"/>
      <c r="B2024" s="18" t="s">
        <v>4111</v>
      </c>
      <c r="C2024" s="38" t="s">
        <v>2256</v>
      </c>
      <c r="D2024" s="39" t="s">
        <v>4112</v>
      </c>
      <c r="E2024" s="21">
        <v>38.1</v>
      </c>
    </row>
    <row r="2025" spans="1:5" customFormat="1" x14ac:dyDescent="0.25">
      <c r="A2025" s="18"/>
      <c r="B2025" s="18" t="s">
        <v>4113</v>
      </c>
      <c r="C2025" s="38" t="s">
        <v>2256</v>
      </c>
      <c r="D2025" s="39" t="s">
        <v>4114</v>
      </c>
      <c r="E2025" s="21">
        <v>84.5</v>
      </c>
    </row>
    <row r="2026" spans="1:5" customFormat="1" x14ac:dyDescent="0.25">
      <c r="A2026" s="18"/>
      <c r="B2026" s="18" t="s">
        <v>4115</v>
      </c>
      <c r="C2026" s="38" t="s">
        <v>2256</v>
      </c>
      <c r="D2026" s="39" t="s">
        <v>4116</v>
      </c>
      <c r="E2026" s="21">
        <v>19.400000000000002</v>
      </c>
    </row>
    <row r="2027" spans="1:5" customFormat="1" ht="22.5" x14ac:dyDescent="0.25">
      <c r="A2027" s="18"/>
      <c r="B2027" s="18" t="s">
        <v>4117</v>
      </c>
      <c r="C2027" s="38" t="s">
        <v>2256</v>
      </c>
      <c r="D2027" s="39" t="s">
        <v>4118</v>
      </c>
      <c r="E2027" s="21">
        <v>46.1</v>
      </c>
    </row>
    <row r="2028" spans="1:5" customFormat="1" ht="22.5" x14ac:dyDescent="0.25">
      <c r="A2028" s="192"/>
      <c r="B2028" s="32" t="s">
        <v>4119</v>
      </c>
      <c r="C2028" s="36" t="s">
        <v>2256</v>
      </c>
      <c r="D2028" s="37" t="s">
        <v>4120</v>
      </c>
      <c r="E2028" s="35">
        <v>55.5</v>
      </c>
    </row>
    <row r="2029" spans="1:5" customFormat="1" ht="22.5" x14ac:dyDescent="0.25">
      <c r="A2029" s="192"/>
      <c r="B2029" s="32" t="s">
        <v>4121</v>
      </c>
      <c r="C2029" s="36" t="s">
        <v>2256</v>
      </c>
      <c r="D2029" s="34" t="s">
        <v>4122</v>
      </c>
      <c r="E2029" s="35">
        <v>68.3</v>
      </c>
    </row>
    <row r="2030" spans="1:5" customFormat="1" x14ac:dyDescent="0.25">
      <c r="A2030" s="192"/>
      <c r="B2030" s="194" t="s">
        <v>4123</v>
      </c>
      <c r="C2030" s="36" t="s">
        <v>2256</v>
      </c>
      <c r="D2030" s="193" t="s">
        <v>4124</v>
      </c>
      <c r="E2030" s="35">
        <v>9.7000000000000011</v>
      </c>
    </row>
    <row r="2031" spans="1:5" customFormat="1" x14ac:dyDescent="0.25">
      <c r="A2031" s="192"/>
      <c r="B2031" s="194" t="s">
        <v>4125</v>
      </c>
      <c r="C2031" s="36" t="s">
        <v>2256</v>
      </c>
      <c r="D2031" s="193" t="s">
        <v>4126</v>
      </c>
      <c r="E2031" s="35">
        <v>61.5</v>
      </c>
    </row>
    <row r="2032" spans="1:5" customFormat="1" x14ac:dyDescent="0.25">
      <c r="A2032" s="31"/>
      <c r="B2032" s="32" t="s">
        <v>4127</v>
      </c>
      <c r="C2032" s="36" t="s">
        <v>2256</v>
      </c>
      <c r="D2032" s="37" t="s">
        <v>4128</v>
      </c>
      <c r="E2032" s="35">
        <v>15.700000000000001</v>
      </c>
    </row>
    <row r="2033" spans="1:5" customFormat="1" x14ac:dyDescent="0.25">
      <c r="A2033" s="31"/>
      <c r="B2033" s="194" t="s">
        <v>4129</v>
      </c>
      <c r="C2033" s="36" t="s">
        <v>2256</v>
      </c>
      <c r="D2033" s="200" t="s">
        <v>4130</v>
      </c>
      <c r="E2033" s="35">
        <v>13.8</v>
      </c>
    </row>
    <row r="2034" spans="1:5" customFormat="1" x14ac:dyDescent="0.25">
      <c r="A2034" s="31"/>
      <c r="B2034" s="194" t="s">
        <v>4131</v>
      </c>
      <c r="C2034" s="36" t="s">
        <v>2256</v>
      </c>
      <c r="D2034" s="200" t="s">
        <v>4132</v>
      </c>
      <c r="E2034" s="35">
        <v>9.8000000000000007</v>
      </c>
    </row>
    <row r="2035" spans="1:5" customFormat="1" x14ac:dyDescent="0.25">
      <c r="A2035" s="31"/>
      <c r="B2035" s="194" t="s">
        <v>4133</v>
      </c>
      <c r="C2035" s="36" t="s">
        <v>2256</v>
      </c>
      <c r="D2035" s="200" t="s">
        <v>4134</v>
      </c>
      <c r="E2035" s="35">
        <v>6.8000000000000007</v>
      </c>
    </row>
    <row r="2036" spans="1:5" x14ac:dyDescent="0.25">
      <c r="A2036" s="31"/>
      <c r="B2036" s="194" t="s">
        <v>4135</v>
      </c>
      <c r="C2036" s="36" t="s">
        <v>2256</v>
      </c>
      <c r="D2036" s="200" t="s">
        <v>4136</v>
      </c>
      <c r="E2036" s="35">
        <v>8.4</v>
      </c>
    </row>
    <row r="2037" spans="1:5" x14ac:dyDescent="0.25">
      <c r="A2037" s="31"/>
      <c r="B2037" s="194" t="s">
        <v>4137</v>
      </c>
      <c r="C2037" s="36" t="s">
        <v>2256</v>
      </c>
      <c r="D2037" s="200" t="s">
        <v>4138</v>
      </c>
      <c r="E2037" s="35">
        <v>6</v>
      </c>
    </row>
    <row r="2038" spans="1:5" x14ac:dyDescent="0.25">
      <c r="A2038" s="31"/>
      <c r="B2038" s="194" t="s">
        <v>4139</v>
      </c>
      <c r="C2038" s="36" t="s">
        <v>2256</v>
      </c>
      <c r="D2038" s="200" t="s">
        <v>4140</v>
      </c>
      <c r="E2038" s="35">
        <v>8.4</v>
      </c>
    </row>
    <row r="2039" spans="1:5" x14ac:dyDescent="0.25">
      <c r="A2039" s="31"/>
      <c r="B2039" s="194" t="s">
        <v>4141</v>
      </c>
      <c r="C2039" s="36" t="s">
        <v>2256</v>
      </c>
      <c r="D2039" s="200" t="s">
        <v>4142</v>
      </c>
      <c r="E2039" s="35">
        <v>6</v>
      </c>
    </row>
    <row r="2040" spans="1:5" ht="22.5" x14ac:dyDescent="0.25">
      <c r="A2040" s="31"/>
      <c r="B2040" s="214" t="s">
        <v>4143</v>
      </c>
      <c r="C2040" s="33" t="s">
        <v>2256</v>
      </c>
      <c r="D2040" s="230" t="s">
        <v>4144</v>
      </c>
      <c r="E2040" s="35">
        <v>98.800000000000011</v>
      </c>
    </row>
    <row r="2041" spans="1:5" ht="22.5" x14ac:dyDescent="0.25">
      <c r="A2041" s="31"/>
      <c r="B2041" s="214" t="s">
        <v>4145</v>
      </c>
      <c r="C2041" s="36" t="s">
        <v>2256</v>
      </c>
      <c r="D2041" s="215" t="s">
        <v>4146</v>
      </c>
      <c r="E2041" s="35">
        <v>199</v>
      </c>
    </row>
    <row r="2042" spans="1:5" x14ac:dyDescent="0.25">
      <c r="A2042" s="192"/>
      <c r="B2042" s="194" t="s">
        <v>4147</v>
      </c>
      <c r="C2042" s="36" t="s">
        <v>2256</v>
      </c>
      <c r="D2042" s="200" t="s">
        <v>4148</v>
      </c>
      <c r="E2042" s="35">
        <v>75.600000000000009</v>
      </c>
    </row>
    <row r="2043" spans="1:5" x14ac:dyDescent="0.25">
      <c r="A2043" s="192"/>
      <c r="B2043" s="194" t="s">
        <v>4149</v>
      </c>
      <c r="C2043" s="36" t="s">
        <v>2256</v>
      </c>
      <c r="D2043" s="200" t="s">
        <v>4150</v>
      </c>
      <c r="E2043" s="35">
        <v>27.6</v>
      </c>
    </row>
    <row r="2044" spans="1:5" x14ac:dyDescent="0.25">
      <c r="A2044" s="192"/>
      <c r="B2044" s="194" t="s">
        <v>4151</v>
      </c>
      <c r="C2044" s="36" t="s">
        <v>2256</v>
      </c>
      <c r="D2044" s="200" t="s">
        <v>4152</v>
      </c>
      <c r="E2044" s="35">
        <v>22.700000000000003</v>
      </c>
    </row>
    <row r="2045" spans="1:5" x14ac:dyDescent="0.25">
      <c r="A2045" s="192"/>
      <c r="B2045" s="194" t="s">
        <v>4153</v>
      </c>
      <c r="C2045" s="36" t="s">
        <v>2256</v>
      </c>
      <c r="D2045" s="200" t="s">
        <v>4154</v>
      </c>
      <c r="E2045" s="35">
        <v>89.2</v>
      </c>
    </row>
    <row r="2046" spans="1:5" x14ac:dyDescent="0.25">
      <c r="A2046" s="192"/>
      <c r="B2046" s="194" t="s">
        <v>4155</v>
      </c>
      <c r="C2046" s="36" t="s">
        <v>2256</v>
      </c>
      <c r="D2046" s="200" t="s">
        <v>4156</v>
      </c>
      <c r="E2046" s="35">
        <v>81</v>
      </c>
    </row>
    <row r="2047" spans="1:5" x14ac:dyDescent="0.25">
      <c r="A2047" s="31"/>
      <c r="B2047" s="194" t="s">
        <v>4157</v>
      </c>
      <c r="C2047" s="36" t="s">
        <v>2256</v>
      </c>
      <c r="D2047" s="200" t="s">
        <v>4158</v>
      </c>
      <c r="E2047" s="35">
        <v>6.5</v>
      </c>
    </row>
    <row r="2048" spans="1:5" x14ac:dyDescent="0.25">
      <c r="A2048" s="31"/>
      <c r="B2048" s="194" t="s">
        <v>4159</v>
      </c>
      <c r="C2048" s="36" t="s">
        <v>2256</v>
      </c>
      <c r="D2048" s="200" t="s">
        <v>4160</v>
      </c>
      <c r="E2048" s="35">
        <v>6.5</v>
      </c>
    </row>
    <row r="2049" spans="1:194" x14ac:dyDescent="0.25">
      <c r="A2049" s="31"/>
      <c r="B2049" s="194" t="s">
        <v>4161</v>
      </c>
      <c r="C2049" s="36" t="s">
        <v>2256</v>
      </c>
      <c r="D2049" s="200" t="s">
        <v>4162</v>
      </c>
      <c r="E2049" s="35">
        <v>35.800000000000004</v>
      </c>
    </row>
    <row r="2050" spans="1:194" ht="22.5" x14ac:dyDescent="0.25">
      <c r="A2050" s="132"/>
      <c r="B2050" s="132" t="s">
        <v>4163</v>
      </c>
      <c r="C2050" s="157" t="s">
        <v>2256</v>
      </c>
      <c r="D2050" s="156" t="s">
        <v>4164</v>
      </c>
      <c r="E2050" s="135">
        <v>23.900000000000002</v>
      </c>
    </row>
    <row r="2051" spans="1:194" s="131" customFormat="1" x14ac:dyDescent="0.25">
      <c r="A2051" s="31"/>
      <c r="B2051" s="194" t="s">
        <v>4165</v>
      </c>
      <c r="C2051" s="36" t="s">
        <v>2256</v>
      </c>
      <c r="D2051" s="200" t="s">
        <v>4166</v>
      </c>
      <c r="E2051" s="35">
        <v>5</v>
      </c>
      <c r="F2051"/>
      <c r="G2051"/>
      <c r="H2051"/>
      <c r="I2051"/>
      <c r="J2051"/>
      <c r="K2051"/>
      <c r="L2051"/>
      <c r="M2051"/>
      <c r="N2051"/>
      <c r="O2051"/>
      <c r="P2051"/>
      <c r="Q2051"/>
      <c r="R2051"/>
      <c r="S2051"/>
      <c r="T2051"/>
      <c r="U2051"/>
      <c r="V2051"/>
      <c r="W2051"/>
      <c r="X2051"/>
      <c r="Y2051"/>
      <c r="Z2051"/>
      <c r="AA2051"/>
      <c r="AB2051"/>
      <c r="AC2051"/>
      <c r="AD2051"/>
      <c r="AE2051"/>
      <c r="AF2051"/>
      <c r="AG2051"/>
      <c r="AH2051"/>
      <c r="AI2051"/>
      <c r="AJ2051"/>
      <c r="AK2051"/>
      <c r="AL2051"/>
      <c r="AM2051"/>
      <c r="AN2051"/>
      <c r="AO2051"/>
      <c r="AP2051"/>
      <c r="AQ2051"/>
      <c r="AR2051"/>
      <c r="AS2051"/>
      <c r="AT2051"/>
      <c r="AU2051"/>
      <c r="AV2051"/>
      <c r="AW2051"/>
      <c r="AX2051"/>
      <c r="AY2051"/>
      <c r="AZ2051"/>
      <c r="BA2051"/>
      <c r="BB2051"/>
      <c r="BC2051"/>
      <c r="BD2051"/>
      <c r="BE2051"/>
      <c r="BF2051"/>
      <c r="BG2051"/>
      <c r="BH2051"/>
      <c r="BI2051"/>
      <c r="BJ2051"/>
      <c r="BK2051"/>
      <c r="BL2051"/>
      <c r="BM2051"/>
      <c r="BN2051"/>
      <c r="BO2051"/>
      <c r="BP2051"/>
      <c r="BQ2051"/>
      <c r="BR2051"/>
      <c r="BS2051"/>
      <c r="BT2051"/>
      <c r="BU2051"/>
      <c r="BV2051"/>
      <c r="BW2051"/>
      <c r="BX2051"/>
      <c r="BY2051"/>
      <c r="BZ2051"/>
      <c r="CA2051"/>
      <c r="CB2051"/>
      <c r="CC2051"/>
      <c r="CD2051"/>
      <c r="CE2051"/>
      <c r="CF2051"/>
      <c r="CG2051"/>
      <c r="CH2051"/>
      <c r="CI2051"/>
      <c r="CJ2051"/>
      <c r="CK2051"/>
      <c r="CL2051"/>
      <c r="CM2051"/>
      <c r="CN2051"/>
      <c r="CO2051"/>
      <c r="CP2051"/>
      <c r="CQ2051"/>
      <c r="CR2051"/>
      <c r="CS2051"/>
      <c r="CT2051"/>
      <c r="CU2051"/>
      <c r="CV2051"/>
      <c r="CW2051"/>
      <c r="CX2051"/>
      <c r="CY2051"/>
      <c r="CZ2051"/>
      <c r="DA2051"/>
      <c r="DB2051"/>
      <c r="DC2051"/>
      <c r="DD2051"/>
      <c r="DE2051"/>
      <c r="DF2051"/>
      <c r="DG2051"/>
      <c r="DH2051"/>
      <c r="DI2051"/>
      <c r="DJ2051"/>
      <c r="DK2051"/>
      <c r="DL2051"/>
      <c r="DM2051"/>
      <c r="DN2051"/>
      <c r="DO2051"/>
      <c r="DP2051"/>
      <c r="DQ2051"/>
      <c r="DR2051"/>
      <c r="DS2051"/>
      <c r="DT2051"/>
      <c r="DU2051"/>
      <c r="DV2051"/>
      <c r="DW2051"/>
      <c r="DX2051"/>
      <c r="DY2051"/>
      <c r="DZ2051"/>
      <c r="EA2051"/>
      <c r="EB2051"/>
      <c r="EC2051"/>
      <c r="ED2051"/>
      <c r="EE2051"/>
      <c r="EF2051"/>
      <c r="EG2051"/>
      <c r="EH2051"/>
      <c r="EI2051"/>
      <c r="EJ2051"/>
      <c r="EK2051"/>
      <c r="EL2051"/>
      <c r="EM2051"/>
      <c r="EN2051"/>
      <c r="EO2051"/>
      <c r="EP2051"/>
      <c r="EQ2051"/>
      <c r="ER2051"/>
      <c r="ES2051"/>
      <c r="ET2051"/>
      <c r="EU2051"/>
      <c r="EV2051"/>
      <c r="EW2051"/>
      <c r="EX2051"/>
      <c r="EY2051"/>
      <c r="EZ2051"/>
      <c r="FA2051"/>
      <c r="FB2051"/>
      <c r="FC2051"/>
      <c r="FD2051"/>
      <c r="FE2051"/>
      <c r="FF2051"/>
      <c r="FG2051"/>
      <c r="FH2051"/>
      <c r="FI2051"/>
      <c r="FJ2051"/>
      <c r="FK2051"/>
      <c r="FL2051"/>
      <c r="FM2051"/>
      <c r="FN2051"/>
      <c r="FO2051"/>
      <c r="FP2051"/>
      <c r="FQ2051"/>
      <c r="FR2051"/>
      <c r="FS2051"/>
      <c r="FT2051"/>
      <c r="FU2051"/>
      <c r="FV2051"/>
      <c r="FW2051"/>
      <c r="FX2051"/>
      <c r="FY2051"/>
      <c r="FZ2051"/>
      <c r="GA2051"/>
      <c r="GB2051"/>
      <c r="GC2051"/>
      <c r="GD2051"/>
      <c r="GE2051"/>
      <c r="GF2051"/>
      <c r="GG2051"/>
      <c r="GH2051"/>
      <c r="GI2051"/>
      <c r="GJ2051"/>
      <c r="GK2051"/>
      <c r="GL2051"/>
    </row>
    <row r="2052" spans="1:194" customFormat="1" x14ac:dyDescent="0.25">
      <c r="A2052" s="31"/>
      <c r="B2052" s="194" t="s">
        <v>4167</v>
      </c>
      <c r="C2052" s="36" t="s">
        <v>2256</v>
      </c>
      <c r="D2052" s="200" t="s">
        <v>4168</v>
      </c>
      <c r="E2052" s="35">
        <v>6.8000000000000007</v>
      </c>
    </row>
    <row r="2053" spans="1:194" customFormat="1" x14ac:dyDescent="0.25">
      <c r="A2053" s="31"/>
      <c r="B2053" s="194" t="s">
        <v>4169</v>
      </c>
      <c r="C2053" s="36" t="s">
        <v>2256</v>
      </c>
      <c r="D2053" s="200" t="s">
        <v>4170</v>
      </c>
      <c r="E2053" s="35">
        <v>9.8000000000000007</v>
      </c>
    </row>
    <row r="2054" spans="1:194" customFormat="1" x14ac:dyDescent="0.25">
      <c r="A2054" s="31"/>
      <c r="B2054" s="194" t="s">
        <v>4171</v>
      </c>
      <c r="C2054" s="36" t="s">
        <v>2256</v>
      </c>
      <c r="D2054" s="200" t="s">
        <v>4172</v>
      </c>
      <c r="E2054" s="35">
        <v>6.8000000000000007</v>
      </c>
    </row>
    <row r="2055" spans="1:194" customFormat="1" x14ac:dyDescent="0.25">
      <c r="A2055" s="31"/>
      <c r="B2055" s="194" t="s">
        <v>4173</v>
      </c>
      <c r="C2055" s="36" t="s">
        <v>2256</v>
      </c>
      <c r="D2055" s="200" t="s">
        <v>4174</v>
      </c>
      <c r="E2055" s="35">
        <v>9.8000000000000007</v>
      </c>
    </row>
    <row r="2056" spans="1:194" customFormat="1" x14ac:dyDescent="0.25">
      <c r="A2056" s="31"/>
      <c r="B2056" s="194" t="s">
        <v>4175</v>
      </c>
      <c r="C2056" s="36" t="s">
        <v>2256</v>
      </c>
      <c r="D2056" s="200" t="s">
        <v>4176</v>
      </c>
      <c r="E2056" s="35">
        <v>6.8000000000000007</v>
      </c>
    </row>
    <row r="2057" spans="1:194" customFormat="1" x14ac:dyDescent="0.25">
      <c r="A2057" s="192"/>
      <c r="B2057" s="194" t="s">
        <v>4177</v>
      </c>
      <c r="C2057" s="36" t="s">
        <v>2256</v>
      </c>
      <c r="D2057" s="200" t="s">
        <v>4178</v>
      </c>
      <c r="E2057" s="35">
        <v>24.700000000000003</v>
      </c>
    </row>
    <row r="2058" spans="1:194" customFormat="1" ht="22.5" x14ac:dyDescent="0.25">
      <c r="A2058" s="192"/>
      <c r="B2058" s="203" t="s">
        <v>4179</v>
      </c>
      <c r="C2058" s="36" t="s">
        <v>2256</v>
      </c>
      <c r="D2058" s="200" t="s">
        <v>4180</v>
      </c>
      <c r="E2058" s="35">
        <v>44.5</v>
      </c>
    </row>
    <row r="2059" spans="1:194" customFormat="1" x14ac:dyDescent="0.25">
      <c r="A2059" s="192"/>
      <c r="B2059" s="194" t="s">
        <v>4181</v>
      </c>
      <c r="C2059" s="36" t="s">
        <v>2256</v>
      </c>
      <c r="D2059" s="200" t="s">
        <v>4182</v>
      </c>
      <c r="E2059" s="35">
        <v>8.4</v>
      </c>
    </row>
    <row r="2060" spans="1:194" customFormat="1" x14ac:dyDescent="0.25">
      <c r="A2060" s="18"/>
      <c r="B2060" s="18" t="s">
        <v>4183</v>
      </c>
      <c r="C2060" s="38" t="s">
        <v>2256</v>
      </c>
      <c r="D2060" s="39" t="s">
        <v>4184</v>
      </c>
      <c r="E2060" s="21">
        <v>5</v>
      </c>
    </row>
    <row r="2061" spans="1:194" customFormat="1" ht="22.5" x14ac:dyDescent="0.25">
      <c r="A2061" s="18"/>
      <c r="B2061" s="18" t="s">
        <v>4185</v>
      </c>
      <c r="C2061" s="38" t="s">
        <v>2256</v>
      </c>
      <c r="D2061" s="39" t="s">
        <v>4186</v>
      </c>
      <c r="E2061" s="21">
        <v>72.2</v>
      </c>
    </row>
    <row r="2062" spans="1:194" customFormat="1" x14ac:dyDescent="0.25">
      <c r="A2062" s="18"/>
      <c r="B2062" s="18" t="s">
        <v>4187</v>
      </c>
      <c r="C2062" s="38" t="s">
        <v>2256</v>
      </c>
      <c r="D2062" s="39" t="s">
        <v>4188</v>
      </c>
      <c r="E2062" s="21">
        <v>88.7</v>
      </c>
    </row>
    <row r="2063" spans="1:194" customFormat="1" x14ac:dyDescent="0.25">
      <c r="A2063" s="18"/>
      <c r="B2063" s="18" t="s">
        <v>4189</v>
      </c>
      <c r="C2063" s="38" t="s">
        <v>2256</v>
      </c>
      <c r="D2063" s="39" t="s">
        <v>4190</v>
      </c>
      <c r="E2063" s="21">
        <v>14.9</v>
      </c>
    </row>
    <row r="2064" spans="1:194" customFormat="1" x14ac:dyDescent="0.25">
      <c r="A2064" s="18"/>
      <c r="B2064" s="18" t="s">
        <v>4191</v>
      </c>
      <c r="C2064" s="38" t="s">
        <v>2256</v>
      </c>
      <c r="D2064" s="39" t="s">
        <v>4192</v>
      </c>
      <c r="E2064" s="21">
        <v>16.2</v>
      </c>
    </row>
    <row r="2065" spans="1:5" customFormat="1" ht="22.5" x14ac:dyDescent="0.25">
      <c r="A2065" s="18"/>
      <c r="B2065" s="18" t="s">
        <v>5953</v>
      </c>
      <c r="C2065" s="38" t="s">
        <v>2256</v>
      </c>
      <c r="D2065" s="39" t="s">
        <v>5954</v>
      </c>
      <c r="E2065" s="21">
        <v>10</v>
      </c>
    </row>
    <row r="2066" spans="1:5" customFormat="1" x14ac:dyDescent="0.25">
      <c r="A2066" s="31"/>
      <c r="B2066" s="194" t="s">
        <v>4193</v>
      </c>
      <c r="C2066" s="36" t="s">
        <v>2256</v>
      </c>
      <c r="D2066" s="200" t="s">
        <v>4194</v>
      </c>
      <c r="E2066" s="35">
        <v>9.8000000000000007</v>
      </c>
    </row>
    <row r="2067" spans="1:5" customFormat="1" x14ac:dyDescent="0.25">
      <c r="A2067" s="31"/>
      <c r="B2067" s="194" t="s">
        <v>4195</v>
      </c>
      <c r="C2067" s="36" t="s">
        <v>2256</v>
      </c>
      <c r="D2067" s="200" t="s">
        <v>4196</v>
      </c>
      <c r="E2067" s="35">
        <v>6.8000000000000007</v>
      </c>
    </row>
    <row r="2068" spans="1:5" customFormat="1" x14ac:dyDescent="0.25">
      <c r="A2068" s="31"/>
      <c r="B2068" s="194" t="s">
        <v>4197</v>
      </c>
      <c r="C2068" s="36" t="s">
        <v>2256</v>
      </c>
      <c r="D2068" s="200" t="s">
        <v>4198</v>
      </c>
      <c r="E2068" s="35">
        <v>9.8000000000000007</v>
      </c>
    </row>
    <row r="2069" spans="1:5" customFormat="1" x14ac:dyDescent="0.25">
      <c r="A2069" s="31"/>
      <c r="B2069" s="194" t="s">
        <v>4199</v>
      </c>
      <c r="C2069" s="36" t="s">
        <v>2256</v>
      </c>
      <c r="D2069" s="200" t="s">
        <v>4200</v>
      </c>
      <c r="E2069" s="35">
        <v>7.9</v>
      </c>
    </row>
    <row r="2070" spans="1:5" customFormat="1" x14ac:dyDescent="0.25">
      <c r="A2070" s="31"/>
      <c r="B2070" s="194" t="s">
        <v>4201</v>
      </c>
      <c r="C2070" s="36" t="s">
        <v>2256</v>
      </c>
      <c r="D2070" s="200" t="s">
        <v>4202</v>
      </c>
      <c r="E2070" s="35">
        <v>72.2</v>
      </c>
    </row>
    <row r="2071" spans="1:5" customFormat="1" x14ac:dyDescent="0.25">
      <c r="A2071" s="31"/>
      <c r="B2071" s="194" t="s">
        <v>4203</v>
      </c>
      <c r="C2071" s="36" t="s">
        <v>2256</v>
      </c>
      <c r="D2071" s="200" t="s">
        <v>4204</v>
      </c>
      <c r="E2071" s="35">
        <v>72.5</v>
      </c>
    </row>
    <row r="2072" spans="1:5" customFormat="1" ht="22.5" x14ac:dyDescent="0.25">
      <c r="A2072" s="31"/>
      <c r="B2072" s="214" t="s">
        <v>4205</v>
      </c>
      <c r="C2072" s="36" t="s">
        <v>2256</v>
      </c>
      <c r="D2072" s="215" t="s">
        <v>4206</v>
      </c>
      <c r="E2072" s="35">
        <v>75.3</v>
      </c>
    </row>
    <row r="2073" spans="1:5" customFormat="1" ht="22.5" x14ac:dyDescent="0.25">
      <c r="A2073" s="31"/>
      <c r="B2073" s="194" t="s">
        <v>4207</v>
      </c>
      <c r="C2073" s="36" t="s">
        <v>2256</v>
      </c>
      <c r="D2073" s="200" t="s">
        <v>4208</v>
      </c>
      <c r="E2073" s="35">
        <v>9.8000000000000007</v>
      </c>
    </row>
    <row r="2074" spans="1:5" customFormat="1" ht="22.5" x14ac:dyDescent="0.25">
      <c r="A2074" s="31"/>
      <c r="B2074" s="194" t="s">
        <v>4209</v>
      </c>
      <c r="C2074" s="36" t="s">
        <v>2256</v>
      </c>
      <c r="D2074" s="200" t="s">
        <v>4210</v>
      </c>
      <c r="E2074" s="35">
        <v>6.8000000000000007</v>
      </c>
    </row>
    <row r="2075" spans="1:5" customFormat="1" x14ac:dyDescent="0.25">
      <c r="A2075" s="103"/>
      <c r="B2075" s="213" t="s">
        <v>4211</v>
      </c>
      <c r="C2075" s="36" t="s">
        <v>2256</v>
      </c>
      <c r="D2075" s="200" t="s">
        <v>4212</v>
      </c>
      <c r="E2075" s="35">
        <v>6.5</v>
      </c>
    </row>
    <row r="2076" spans="1:5" customFormat="1" x14ac:dyDescent="0.25">
      <c r="A2076" s="192"/>
      <c r="B2076" s="203" t="s">
        <v>4213</v>
      </c>
      <c r="C2076" s="36" t="s">
        <v>2256</v>
      </c>
      <c r="D2076" s="200" t="s">
        <v>4214</v>
      </c>
      <c r="E2076" s="35">
        <v>9.4</v>
      </c>
    </row>
    <row r="2077" spans="1:5" customFormat="1" x14ac:dyDescent="0.25">
      <c r="A2077" s="31"/>
      <c r="B2077" s="194" t="s">
        <v>4215</v>
      </c>
      <c r="C2077" s="36" t="s">
        <v>2256</v>
      </c>
      <c r="D2077" s="200" t="s">
        <v>4216</v>
      </c>
      <c r="E2077" s="35">
        <v>8.1</v>
      </c>
    </row>
    <row r="2078" spans="1:5" customFormat="1" x14ac:dyDescent="0.25">
      <c r="A2078" s="31"/>
      <c r="B2078" s="194" t="s">
        <v>4217</v>
      </c>
      <c r="C2078" s="36" t="s">
        <v>2256</v>
      </c>
      <c r="D2078" s="200" t="s">
        <v>4218</v>
      </c>
      <c r="E2078" s="35">
        <v>8.4</v>
      </c>
    </row>
    <row r="2079" spans="1:5" customFormat="1" x14ac:dyDescent="0.25">
      <c r="A2079" s="18"/>
      <c r="B2079" s="18" t="s">
        <v>4219</v>
      </c>
      <c r="C2079" s="38" t="s">
        <v>2256</v>
      </c>
      <c r="D2079" s="39" t="s">
        <v>4220</v>
      </c>
      <c r="E2079" s="21">
        <v>17.100000000000001</v>
      </c>
    </row>
    <row r="2080" spans="1:5" customFormat="1" x14ac:dyDescent="0.25">
      <c r="A2080" s="18"/>
      <c r="B2080" s="18" t="s">
        <v>4221</v>
      </c>
      <c r="C2080" s="38" t="s">
        <v>2256</v>
      </c>
      <c r="D2080" s="39" t="s">
        <v>4222</v>
      </c>
      <c r="E2080" s="21">
        <v>9.5</v>
      </c>
    </row>
    <row r="2081" spans="1:5" customFormat="1" x14ac:dyDescent="0.25">
      <c r="A2081" s="31"/>
      <c r="B2081" s="194" t="s">
        <v>4223</v>
      </c>
      <c r="C2081" s="36" t="s">
        <v>2256</v>
      </c>
      <c r="D2081" s="200" t="s">
        <v>4224</v>
      </c>
      <c r="E2081" s="35">
        <v>11.8</v>
      </c>
    </row>
    <row r="2082" spans="1:5" customFormat="1" x14ac:dyDescent="0.25">
      <c r="A2082" s="31"/>
      <c r="B2082" s="194" t="s">
        <v>4225</v>
      </c>
      <c r="C2082" s="36" t="s">
        <v>2256</v>
      </c>
      <c r="D2082" s="200" t="s">
        <v>4226</v>
      </c>
      <c r="E2082" s="35">
        <v>8.4</v>
      </c>
    </row>
    <row r="2083" spans="1:5" customFormat="1" x14ac:dyDescent="0.25">
      <c r="A2083" s="31"/>
      <c r="B2083" s="194" t="s">
        <v>4227</v>
      </c>
      <c r="C2083" s="36" t="s">
        <v>2256</v>
      </c>
      <c r="D2083" s="200" t="s">
        <v>4228</v>
      </c>
      <c r="E2083" s="35">
        <v>7.5</v>
      </c>
    </row>
    <row r="2084" spans="1:5" customFormat="1" x14ac:dyDescent="0.25">
      <c r="A2084" s="31"/>
      <c r="B2084" s="194" t="s">
        <v>4229</v>
      </c>
      <c r="C2084" s="36" t="s">
        <v>2256</v>
      </c>
      <c r="D2084" s="200" t="s">
        <v>4230</v>
      </c>
      <c r="E2084" s="35">
        <v>6</v>
      </c>
    </row>
    <row r="2085" spans="1:5" customFormat="1" x14ac:dyDescent="0.25">
      <c r="A2085" s="31"/>
      <c r="B2085" s="203" t="s">
        <v>4231</v>
      </c>
      <c r="C2085" s="36" t="s">
        <v>2256</v>
      </c>
      <c r="D2085" s="200" t="s">
        <v>4232</v>
      </c>
      <c r="E2085" s="35">
        <v>9.8000000000000007</v>
      </c>
    </row>
    <row r="2086" spans="1:5" customFormat="1" x14ac:dyDescent="0.25">
      <c r="A2086" s="103"/>
      <c r="B2086" s="213" t="s">
        <v>4233</v>
      </c>
      <c r="C2086" s="36" t="s">
        <v>2256</v>
      </c>
      <c r="D2086" s="200" t="s">
        <v>4234</v>
      </c>
      <c r="E2086" s="35">
        <v>6.8000000000000007</v>
      </c>
    </row>
    <row r="2087" spans="1:5" customFormat="1" x14ac:dyDescent="0.25">
      <c r="A2087" s="31"/>
      <c r="B2087" s="194" t="s">
        <v>4235</v>
      </c>
      <c r="C2087" s="36" t="s">
        <v>2256</v>
      </c>
      <c r="D2087" s="200" t="s">
        <v>4236</v>
      </c>
      <c r="E2087" s="35">
        <v>12.9</v>
      </c>
    </row>
    <row r="2088" spans="1:5" customFormat="1" x14ac:dyDescent="0.25">
      <c r="A2088" s="31"/>
      <c r="B2088" s="194" t="s">
        <v>4237</v>
      </c>
      <c r="C2088" s="36" t="s">
        <v>2256</v>
      </c>
      <c r="D2088" s="200" t="s">
        <v>4238</v>
      </c>
      <c r="E2088" s="35">
        <v>8.9</v>
      </c>
    </row>
    <row r="2089" spans="1:5" customFormat="1" x14ac:dyDescent="0.25">
      <c r="A2089" s="31"/>
      <c r="B2089" s="194" t="s">
        <v>4239</v>
      </c>
      <c r="C2089" s="36" t="s">
        <v>2256</v>
      </c>
      <c r="D2089" s="200" t="s">
        <v>4240</v>
      </c>
      <c r="E2089" s="35">
        <v>46.2</v>
      </c>
    </row>
    <row r="2090" spans="1:5" customFormat="1" x14ac:dyDescent="0.25">
      <c r="A2090" s="31"/>
      <c r="B2090" s="194" t="s">
        <v>4241</v>
      </c>
      <c r="C2090" s="36" t="s">
        <v>2256</v>
      </c>
      <c r="D2090" s="200" t="s">
        <v>4242</v>
      </c>
      <c r="E2090" s="35">
        <v>46.2</v>
      </c>
    </row>
    <row r="2091" spans="1:5" customFormat="1" x14ac:dyDescent="0.25">
      <c r="A2091" s="31"/>
      <c r="B2091" s="194" t="s">
        <v>4243</v>
      </c>
      <c r="C2091" s="33" t="s">
        <v>2256</v>
      </c>
      <c r="D2091" s="204" t="s">
        <v>4244</v>
      </c>
      <c r="E2091" s="35">
        <v>6.5</v>
      </c>
    </row>
    <row r="2092" spans="1:5" customFormat="1" x14ac:dyDescent="0.25">
      <c r="A2092" s="31"/>
      <c r="B2092" s="194" t="s">
        <v>4245</v>
      </c>
      <c r="C2092" s="36" t="s">
        <v>2256</v>
      </c>
      <c r="D2092" s="200" t="s">
        <v>4246</v>
      </c>
      <c r="E2092" s="35">
        <v>6.5</v>
      </c>
    </row>
    <row r="2093" spans="1:5" customFormat="1" ht="22.5" x14ac:dyDescent="0.25">
      <c r="A2093" s="31"/>
      <c r="B2093" s="194" t="s">
        <v>4247</v>
      </c>
      <c r="C2093" s="36" t="s">
        <v>2256</v>
      </c>
      <c r="D2093" s="200" t="s">
        <v>4248</v>
      </c>
      <c r="E2093" s="35">
        <v>6.5</v>
      </c>
    </row>
    <row r="2094" spans="1:5" customFormat="1" ht="22.5" x14ac:dyDescent="0.25">
      <c r="A2094" s="31"/>
      <c r="B2094" s="194" t="s">
        <v>4249</v>
      </c>
      <c r="C2094" s="36" t="s">
        <v>2256</v>
      </c>
      <c r="D2094" s="200" t="s">
        <v>4250</v>
      </c>
      <c r="E2094" s="35">
        <v>9.6000000000000014</v>
      </c>
    </row>
    <row r="2095" spans="1:5" customFormat="1" ht="22.5" x14ac:dyDescent="0.25">
      <c r="A2095" s="31"/>
      <c r="B2095" s="194" t="s">
        <v>4251</v>
      </c>
      <c r="C2095" s="36" t="s">
        <v>2256</v>
      </c>
      <c r="D2095" s="200" t="s">
        <v>4252</v>
      </c>
      <c r="E2095" s="35">
        <v>9.6000000000000014</v>
      </c>
    </row>
    <row r="2096" spans="1:5" customFormat="1" ht="22.5" x14ac:dyDescent="0.25">
      <c r="A2096" s="31"/>
      <c r="B2096" s="194" t="s">
        <v>4253</v>
      </c>
      <c r="C2096" s="36" t="s">
        <v>2256</v>
      </c>
      <c r="D2096" s="200" t="s">
        <v>4254</v>
      </c>
      <c r="E2096" s="35">
        <v>9.6000000000000014</v>
      </c>
    </row>
    <row r="2097" spans="1:194" customFormat="1" x14ac:dyDescent="0.25">
      <c r="A2097" s="192"/>
      <c r="B2097" s="194" t="s">
        <v>4255</v>
      </c>
      <c r="C2097" s="36" t="s">
        <v>2256</v>
      </c>
      <c r="D2097" s="200" t="s">
        <v>4256</v>
      </c>
      <c r="E2097" s="35">
        <v>9.2000000000000011</v>
      </c>
    </row>
    <row r="2098" spans="1:194" customFormat="1" x14ac:dyDescent="0.25">
      <c r="A2098" s="192"/>
      <c r="B2098" s="203" t="s">
        <v>4257</v>
      </c>
      <c r="C2098" s="36" t="s">
        <v>2256</v>
      </c>
      <c r="D2098" s="200" t="s">
        <v>4258</v>
      </c>
      <c r="E2098" s="35">
        <v>6.1000000000000005</v>
      </c>
    </row>
    <row r="2099" spans="1:194" customFormat="1" x14ac:dyDescent="0.25">
      <c r="A2099" s="18"/>
      <c r="B2099" s="18" t="s">
        <v>4259</v>
      </c>
      <c r="C2099" s="38" t="s">
        <v>2256</v>
      </c>
      <c r="D2099" s="39" t="s">
        <v>4260</v>
      </c>
      <c r="E2099" s="21">
        <v>55.5</v>
      </c>
    </row>
    <row r="2100" spans="1:194" customFormat="1" x14ac:dyDescent="0.25">
      <c r="A2100" s="192"/>
      <c r="B2100" s="194" t="s">
        <v>4261</v>
      </c>
      <c r="C2100" s="36" t="s">
        <v>2256</v>
      </c>
      <c r="D2100" s="200" t="s">
        <v>4262</v>
      </c>
      <c r="E2100" s="35">
        <v>5.1000000000000005</v>
      </c>
    </row>
    <row r="2101" spans="1:194" x14ac:dyDescent="0.25">
      <c r="A2101" s="31"/>
      <c r="B2101" s="194" t="s">
        <v>4263</v>
      </c>
      <c r="C2101" s="36" t="s">
        <v>2256</v>
      </c>
      <c r="D2101" s="200" t="s">
        <v>4264</v>
      </c>
      <c r="E2101" s="35">
        <v>6.5</v>
      </c>
    </row>
    <row r="2102" spans="1:194" x14ac:dyDescent="0.25">
      <c r="A2102" s="31"/>
      <c r="B2102" s="194" t="s">
        <v>4265</v>
      </c>
      <c r="C2102" s="36" t="s">
        <v>2256</v>
      </c>
      <c r="D2102" s="200" t="s">
        <v>4266</v>
      </c>
      <c r="E2102" s="35">
        <v>9.8000000000000007</v>
      </c>
    </row>
    <row r="2103" spans="1:194" x14ac:dyDescent="0.25">
      <c r="A2103" s="31"/>
      <c r="B2103" s="194" t="s">
        <v>4267</v>
      </c>
      <c r="C2103" s="36" t="s">
        <v>2256</v>
      </c>
      <c r="D2103" s="200" t="s">
        <v>4268</v>
      </c>
      <c r="E2103" s="35">
        <v>6.8000000000000007</v>
      </c>
    </row>
    <row r="2104" spans="1:194" x14ac:dyDescent="0.25">
      <c r="A2104" s="31"/>
      <c r="B2104" s="194" t="s">
        <v>4269</v>
      </c>
      <c r="C2104" s="36" t="s">
        <v>2256</v>
      </c>
      <c r="D2104" s="200" t="s">
        <v>4270</v>
      </c>
      <c r="E2104" s="35">
        <v>101</v>
      </c>
    </row>
    <row r="2105" spans="1:194" x14ac:dyDescent="0.25">
      <c r="A2105" s="18"/>
      <c r="B2105" s="18" t="s">
        <v>4271</v>
      </c>
      <c r="C2105" s="38" t="s">
        <v>2256</v>
      </c>
      <c r="D2105" s="39" t="s">
        <v>4272</v>
      </c>
      <c r="E2105" s="21">
        <v>14</v>
      </c>
    </row>
    <row r="2106" spans="1:194" ht="22.5" x14ac:dyDescent="0.25">
      <c r="A2106" s="18"/>
      <c r="B2106" s="18" t="s">
        <v>4273</v>
      </c>
      <c r="C2106" s="38" t="s">
        <v>2256</v>
      </c>
      <c r="D2106" s="39" t="s">
        <v>4274</v>
      </c>
      <c r="E2106" s="21">
        <v>29.5</v>
      </c>
    </row>
    <row r="2107" spans="1:194" s="131" customFormat="1" x14ac:dyDescent="0.25">
      <c r="A2107" s="132"/>
      <c r="B2107" s="132" t="s">
        <v>4275</v>
      </c>
      <c r="C2107" s="157" t="s">
        <v>2256</v>
      </c>
      <c r="D2107" s="156" t="s">
        <v>4276</v>
      </c>
      <c r="E2107" s="135">
        <v>4.8000000000000007</v>
      </c>
      <c r="F2107"/>
      <c r="G2107"/>
      <c r="H2107"/>
      <c r="I2107"/>
      <c r="J2107"/>
      <c r="K2107"/>
      <c r="L2107"/>
      <c r="M2107"/>
      <c r="N2107"/>
      <c r="O2107"/>
      <c r="P2107"/>
      <c r="Q2107"/>
      <c r="R2107"/>
      <c r="S2107"/>
      <c r="T2107"/>
      <c r="U2107"/>
      <c r="V2107"/>
      <c r="W2107"/>
      <c r="X2107"/>
      <c r="Y2107"/>
      <c r="Z2107"/>
      <c r="AA2107"/>
      <c r="AB2107"/>
      <c r="AC2107"/>
      <c r="AD2107"/>
      <c r="AE2107"/>
      <c r="AF2107"/>
      <c r="AG2107"/>
      <c r="AH2107"/>
      <c r="AI2107"/>
      <c r="AJ2107"/>
      <c r="AK2107"/>
      <c r="AL2107"/>
      <c r="AM2107"/>
      <c r="AN2107"/>
      <c r="AO2107"/>
      <c r="AP2107"/>
      <c r="AQ2107"/>
      <c r="AR2107"/>
      <c r="AS2107"/>
      <c r="AT2107"/>
      <c r="AU2107"/>
      <c r="AV2107"/>
      <c r="AW2107"/>
      <c r="AX2107"/>
      <c r="AY2107"/>
      <c r="AZ2107"/>
      <c r="BA2107"/>
      <c r="BB2107"/>
      <c r="BC2107"/>
      <c r="BD2107"/>
      <c r="BE2107"/>
      <c r="BF2107"/>
      <c r="BG2107"/>
      <c r="BH2107"/>
      <c r="BI2107"/>
      <c r="BJ2107"/>
      <c r="BK2107"/>
      <c r="BL2107"/>
      <c r="BM2107"/>
      <c r="BN2107"/>
      <c r="BO2107"/>
      <c r="BP2107"/>
      <c r="BQ2107"/>
      <c r="BR2107"/>
      <c r="BS2107"/>
      <c r="BT2107"/>
      <c r="BU2107"/>
      <c r="BV2107"/>
      <c r="BW2107"/>
      <c r="BX2107"/>
      <c r="BY2107"/>
      <c r="BZ2107"/>
      <c r="CA2107"/>
      <c r="CB2107"/>
      <c r="CC2107"/>
      <c r="CD2107"/>
      <c r="CE2107"/>
      <c r="CF2107"/>
      <c r="CG2107"/>
      <c r="CH2107"/>
      <c r="CI2107"/>
      <c r="CJ2107"/>
      <c r="CK2107"/>
      <c r="CL2107"/>
      <c r="CM2107"/>
      <c r="CN2107"/>
      <c r="CO2107"/>
      <c r="CP2107"/>
      <c r="CQ2107"/>
      <c r="CR2107"/>
      <c r="CS2107"/>
      <c r="CT2107"/>
      <c r="CU2107"/>
      <c r="CV2107"/>
      <c r="CW2107"/>
      <c r="CX2107"/>
      <c r="CY2107"/>
      <c r="CZ2107"/>
      <c r="DA2107"/>
      <c r="DB2107"/>
      <c r="DC2107"/>
      <c r="DD2107"/>
      <c r="DE2107"/>
      <c r="DF2107"/>
      <c r="DG2107"/>
      <c r="DH2107"/>
      <c r="DI2107"/>
      <c r="DJ2107"/>
      <c r="DK2107"/>
      <c r="DL2107"/>
      <c r="DM2107"/>
      <c r="DN2107"/>
      <c r="DO2107"/>
      <c r="DP2107"/>
      <c r="DQ2107"/>
      <c r="DR2107"/>
      <c r="DS2107"/>
      <c r="DT2107"/>
      <c r="DU2107"/>
      <c r="DV2107"/>
      <c r="DW2107"/>
      <c r="DX2107"/>
      <c r="DY2107"/>
      <c r="DZ2107"/>
      <c r="EA2107"/>
      <c r="EB2107"/>
      <c r="EC2107"/>
      <c r="ED2107"/>
      <c r="EE2107"/>
      <c r="EF2107"/>
      <c r="EG2107"/>
      <c r="EH2107"/>
      <c r="EI2107"/>
      <c r="EJ2107"/>
      <c r="EK2107"/>
      <c r="EL2107"/>
      <c r="EM2107"/>
      <c r="EN2107"/>
      <c r="EO2107"/>
      <c r="EP2107"/>
      <c r="EQ2107"/>
      <c r="ER2107"/>
      <c r="ES2107"/>
      <c r="ET2107"/>
      <c r="EU2107"/>
      <c r="EV2107"/>
      <c r="EW2107"/>
      <c r="EX2107"/>
      <c r="EY2107"/>
      <c r="EZ2107"/>
      <c r="FA2107"/>
      <c r="FB2107"/>
      <c r="FC2107"/>
      <c r="FD2107"/>
      <c r="FE2107"/>
      <c r="FF2107"/>
      <c r="FG2107"/>
      <c r="FH2107"/>
      <c r="FI2107"/>
      <c r="FJ2107"/>
      <c r="FK2107"/>
      <c r="FL2107"/>
      <c r="FM2107"/>
      <c r="FN2107"/>
      <c r="FO2107"/>
      <c r="FP2107"/>
      <c r="FQ2107"/>
      <c r="FR2107"/>
      <c r="FS2107"/>
      <c r="FT2107"/>
      <c r="FU2107"/>
      <c r="FV2107"/>
      <c r="FW2107"/>
      <c r="FX2107"/>
      <c r="FY2107"/>
      <c r="FZ2107"/>
      <c r="GA2107"/>
      <c r="GB2107"/>
      <c r="GC2107"/>
      <c r="GD2107"/>
      <c r="GE2107"/>
      <c r="GF2107"/>
      <c r="GG2107"/>
      <c r="GH2107"/>
      <c r="GI2107"/>
      <c r="GJ2107"/>
      <c r="GK2107"/>
      <c r="GL2107"/>
    </row>
    <row r="2108" spans="1:194" x14ac:dyDescent="0.25">
      <c r="A2108" s="31"/>
      <c r="B2108" s="194" t="s">
        <v>4277</v>
      </c>
      <c r="C2108" s="36" t="s">
        <v>2256</v>
      </c>
      <c r="D2108" s="205" t="s">
        <v>4278</v>
      </c>
      <c r="E2108" s="35">
        <v>7.9</v>
      </c>
    </row>
    <row r="2109" spans="1:194" x14ac:dyDescent="0.25">
      <c r="A2109" s="31"/>
      <c r="B2109" s="194" t="s">
        <v>4279</v>
      </c>
      <c r="C2109" s="33" t="s">
        <v>2256</v>
      </c>
      <c r="D2109" s="231" t="s">
        <v>4280</v>
      </c>
      <c r="E2109" s="35">
        <v>80.300000000000011</v>
      </c>
    </row>
    <row r="2110" spans="1:194" x14ac:dyDescent="0.25">
      <c r="A2110" s="31"/>
      <c r="B2110" s="194" t="s">
        <v>4281</v>
      </c>
      <c r="C2110" s="33" t="s">
        <v>2256</v>
      </c>
      <c r="D2110" s="202" t="s">
        <v>4282</v>
      </c>
      <c r="E2110" s="35">
        <v>6.5</v>
      </c>
    </row>
    <row r="2111" spans="1:194" x14ac:dyDescent="0.25">
      <c r="A2111" s="31"/>
      <c r="B2111" s="32" t="s">
        <v>4283</v>
      </c>
      <c r="C2111" s="33" t="s">
        <v>2256</v>
      </c>
      <c r="D2111" s="232" t="s">
        <v>4284</v>
      </c>
      <c r="E2111" s="35">
        <v>15.700000000000001</v>
      </c>
    </row>
    <row r="2112" spans="1:194" s="131" customFormat="1" x14ac:dyDescent="0.25">
      <c r="A2112" s="119"/>
      <c r="B2112" s="233" t="s">
        <v>4285</v>
      </c>
      <c r="C2112" s="129" t="s">
        <v>2256</v>
      </c>
      <c r="D2112" s="234" t="s">
        <v>4286</v>
      </c>
      <c r="E2112" s="49">
        <v>13.8</v>
      </c>
      <c r="F2112"/>
      <c r="G2112"/>
      <c r="H2112"/>
      <c r="I2112"/>
      <c r="J2112"/>
      <c r="K2112"/>
      <c r="L2112"/>
      <c r="M2112"/>
      <c r="N2112"/>
      <c r="O2112"/>
      <c r="P2112"/>
      <c r="Q2112"/>
      <c r="R2112"/>
      <c r="S2112"/>
      <c r="T2112"/>
      <c r="U2112"/>
      <c r="V2112"/>
      <c r="W2112"/>
      <c r="X2112"/>
      <c r="Y2112"/>
      <c r="Z2112"/>
      <c r="AA2112"/>
      <c r="AB2112"/>
      <c r="AC2112"/>
      <c r="AD2112"/>
      <c r="AE2112"/>
      <c r="AF2112"/>
      <c r="AG2112"/>
      <c r="AH2112"/>
      <c r="AI2112"/>
      <c r="AJ2112"/>
      <c r="AK2112"/>
      <c r="AL2112"/>
      <c r="AM2112"/>
      <c r="AN2112"/>
      <c r="AO2112"/>
      <c r="AP2112"/>
      <c r="AQ2112"/>
      <c r="AR2112"/>
      <c r="AS2112"/>
      <c r="AT2112"/>
      <c r="AU2112"/>
      <c r="AV2112"/>
      <c r="AW2112"/>
      <c r="AX2112"/>
      <c r="AY2112"/>
      <c r="AZ2112"/>
      <c r="BA2112"/>
      <c r="BB2112"/>
      <c r="BC2112"/>
      <c r="BD2112"/>
      <c r="BE2112"/>
      <c r="BF2112"/>
      <c r="BG2112"/>
      <c r="BH2112"/>
      <c r="BI2112"/>
      <c r="BJ2112"/>
      <c r="BK2112"/>
      <c r="BL2112"/>
      <c r="BM2112"/>
      <c r="BN2112"/>
      <c r="BO2112"/>
      <c r="BP2112"/>
      <c r="BQ2112"/>
      <c r="BR2112"/>
      <c r="BS2112"/>
      <c r="BT2112"/>
      <c r="BU2112"/>
      <c r="BV2112"/>
      <c r="BW2112"/>
      <c r="BX2112"/>
      <c r="BY2112"/>
      <c r="BZ2112"/>
      <c r="CA2112"/>
      <c r="CB2112"/>
      <c r="CC2112"/>
      <c r="CD2112"/>
      <c r="CE2112"/>
      <c r="CF2112"/>
      <c r="CG2112"/>
      <c r="CH2112"/>
      <c r="CI2112"/>
      <c r="CJ2112"/>
      <c r="CK2112"/>
      <c r="CL2112"/>
      <c r="CM2112"/>
      <c r="CN2112"/>
      <c r="CO2112"/>
      <c r="CP2112"/>
      <c r="CQ2112"/>
      <c r="CR2112"/>
      <c r="CS2112"/>
      <c r="CT2112"/>
      <c r="CU2112"/>
      <c r="CV2112"/>
      <c r="CW2112"/>
      <c r="CX2112"/>
      <c r="CY2112"/>
      <c r="CZ2112"/>
      <c r="DA2112"/>
      <c r="DB2112"/>
      <c r="DC2112"/>
      <c r="DD2112"/>
      <c r="DE2112"/>
      <c r="DF2112"/>
      <c r="DG2112"/>
      <c r="DH2112"/>
      <c r="DI2112"/>
      <c r="DJ2112"/>
      <c r="DK2112"/>
      <c r="DL2112"/>
      <c r="DM2112"/>
      <c r="DN2112"/>
      <c r="DO2112"/>
      <c r="DP2112"/>
      <c r="DQ2112"/>
      <c r="DR2112"/>
      <c r="DS2112"/>
      <c r="DT2112"/>
      <c r="DU2112"/>
      <c r="DV2112"/>
      <c r="DW2112"/>
      <c r="DX2112"/>
      <c r="DY2112"/>
      <c r="DZ2112"/>
      <c r="EA2112"/>
      <c r="EB2112"/>
      <c r="EC2112"/>
      <c r="ED2112"/>
      <c r="EE2112"/>
      <c r="EF2112"/>
      <c r="EG2112"/>
      <c r="EH2112"/>
      <c r="EI2112"/>
      <c r="EJ2112"/>
      <c r="EK2112"/>
      <c r="EL2112"/>
      <c r="EM2112"/>
      <c r="EN2112"/>
      <c r="EO2112"/>
      <c r="EP2112"/>
      <c r="EQ2112"/>
      <c r="ER2112"/>
      <c r="ES2112"/>
      <c r="ET2112"/>
      <c r="EU2112"/>
      <c r="EV2112"/>
      <c r="EW2112"/>
      <c r="EX2112"/>
      <c r="EY2112"/>
      <c r="EZ2112"/>
      <c r="FA2112"/>
      <c r="FB2112"/>
      <c r="FC2112"/>
      <c r="FD2112"/>
      <c r="FE2112"/>
      <c r="FF2112"/>
      <c r="FG2112"/>
      <c r="FH2112"/>
      <c r="FI2112"/>
      <c r="FJ2112"/>
      <c r="FK2112"/>
      <c r="FL2112"/>
      <c r="FM2112"/>
      <c r="FN2112"/>
      <c r="FO2112"/>
      <c r="FP2112"/>
      <c r="FQ2112"/>
      <c r="FR2112"/>
      <c r="FS2112"/>
      <c r="FT2112"/>
      <c r="FU2112"/>
      <c r="FV2112"/>
      <c r="FW2112"/>
      <c r="FX2112"/>
      <c r="FY2112"/>
      <c r="FZ2112"/>
      <c r="GA2112"/>
      <c r="GB2112"/>
      <c r="GC2112"/>
      <c r="GD2112"/>
      <c r="GE2112"/>
      <c r="GF2112"/>
      <c r="GG2112"/>
      <c r="GH2112"/>
      <c r="GI2112"/>
      <c r="GJ2112"/>
      <c r="GK2112"/>
      <c r="GL2112"/>
    </row>
    <row r="2113" spans="1:5" x14ac:dyDescent="0.25">
      <c r="A2113" s="31"/>
      <c r="B2113" s="194" t="s">
        <v>4287</v>
      </c>
      <c r="C2113" s="33" t="s">
        <v>2256</v>
      </c>
      <c r="D2113" s="200" t="s">
        <v>4288</v>
      </c>
      <c r="E2113" s="35">
        <v>80.300000000000011</v>
      </c>
    </row>
    <row r="2114" spans="1:5" x14ac:dyDescent="0.25">
      <c r="A2114" s="192"/>
      <c r="B2114" s="194" t="s">
        <v>4289</v>
      </c>
      <c r="C2114" s="33" t="s">
        <v>2256</v>
      </c>
      <c r="D2114" s="200" t="s">
        <v>4290</v>
      </c>
      <c r="E2114" s="35">
        <v>9.2000000000000011</v>
      </c>
    </row>
    <row r="2115" spans="1:5" x14ac:dyDescent="0.25">
      <c r="A2115" s="192"/>
      <c r="B2115" s="194" t="s">
        <v>4291</v>
      </c>
      <c r="C2115" s="33" t="s">
        <v>2256</v>
      </c>
      <c r="D2115" s="200" t="s">
        <v>4292</v>
      </c>
      <c r="E2115" s="35">
        <v>6.4</v>
      </c>
    </row>
    <row r="2116" spans="1:5" x14ac:dyDescent="0.25">
      <c r="A2116" s="192"/>
      <c r="B2116" s="194" t="s">
        <v>4293</v>
      </c>
      <c r="C2116" s="33" t="s">
        <v>2256</v>
      </c>
      <c r="D2116" s="200" t="s">
        <v>4294</v>
      </c>
      <c r="E2116" s="35">
        <v>8.4</v>
      </c>
    </row>
    <row r="2117" spans="1:5" customFormat="1" x14ac:dyDescent="0.25">
      <c r="A2117" s="192"/>
      <c r="B2117" s="194" t="s">
        <v>4295</v>
      </c>
      <c r="C2117" s="33" t="s">
        <v>2256</v>
      </c>
      <c r="D2117" s="200" t="s">
        <v>4296</v>
      </c>
      <c r="E2117" s="35">
        <v>1.9000000000000001</v>
      </c>
    </row>
    <row r="2118" spans="1:5" customFormat="1" x14ac:dyDescent="0.25">
      <c r="A2118" s="31"/>
      <c r="B2118" s="194" t="s">
        <v>4297</v>
      </c>
      <c r="C2118" s="33" t="s">
        <v>2256</v>
      </c>
      <c r="D2118" s="200" t="s">
        <v>4298</v>
      </c>
      <c r="E2118" s="35">
        <v>8.4</v>
      </c>
    </row>
    <row r="2119" spans="1:5" customFormat="1" x14ac:dyDescent="0.25">
      <c r="A2119" s="31"/>
      <c r="B2119" s="194" t="s">
        <v>4299</v>
      </c>
      <c r="C2119" s="33" t="s">
        <v>2256</v>
      </c>
      <c r="D2119" s="200" t="s">
        <v>4300</v>
      </c>
      <c r="E2119" s="35">
        <v>9.8000000000000007</v>
      </c>
    </row>
    <row r="2120" spans="1:5" customFormat="1" x14ac:dyDescent="0.25">
      <c r="A2120" s="31"/>
      <c r="B2120" s="194" t="s">
        <v>4301</v>
      </c>
      <c r="C2120" s="33" t="s">
        <v>2256</v>
      </c>
      <c r="D2120" s="200" t="s">
        <v>4302</v>
      </c>
      <c r="E2120" s="35">
        <v>6.8000000000000007</v>
      </c>
    </row>
    <row r="2121" spans="1:5" customFormat="1" ht="22.5" x14ac:dyDescent="0.25">
      <c r="A2121" s="198"/>
      <c r="B2121" s="194" t="s">
        <v>4303</v>
      </c>
      <c r="C2121" s="33" t="s">
        <v>2256</v>
      </c>
      <c r="D2121" s="200" t="s">
        <v>4304</v>
      </c>
      <c r="E2121" s="35">
        <v>166</v>
      </c>
    </row>
    <row r="2122" spans="1:5" customFormat="1" x14ac:dyDescent="0.25">
      <c r="A2122" s="198"/>
      <c r="B2122" s="194" t="s">
        <v>4305</v>
      </c>
      <c r="C2122" s="33" t="s">
        <v>2256</v>
      </c>
      <c r="D2122" s="200" t="s">
        <v>4306</v>
      </c>
      <c r="E2122" s="35">
        <v>158.10000000000002</v>
      </c>
    </row>
    <row r="2123" spans="1:5" customFormat="1" x14ac:dyDescent="0.25">
      <c r="A2123" s="198"/>
      <c r="B2123" s="203" t="s">
        <v>4307</v>
      </c>
      <c r="C2123" s="33" t="s">
        <v>2256</v>
      </c>
      <c r="D2123" s="200" t="s">
        <v>4308</v>
      </c>
      <c r="E2123" s="35">
        <v>153.5</v>
      </c>
    </row>
    <row r="2124" spans="1:5" customFormat="1" x14ac:dyDescent="0.25">
      <c r="A2124" s="198"/>
      <c r="B2124" s="194" t="s">
        <v>4309</v>
      </c>
      <c r="C2124" s="33" t="s">
        <v>2256</v>
      </c>
      <c r="D2124" s="200" t="s">
        <v>4310</v>
      </c>
      <c r="E2124" s="35">
        <v>99.4</v>
      </c>
    </row>
    <row r="2125" spans="1:5" customFormat="1" x14ac:dyDescent="0.25">
      <c r="A2125" s="198"/>
      <c r="B2125" s="194" t="s">
        <v>4311</v>
      </c>
      <c r="C2125" s="33" t="s">
        <v>2256</v>
      </c>
      <c r="D2125" s="204" t="s">
        <v>4312</v>
      </c>
      <c r="E2125" s="35">
        <v>158.10000000000002</v>
      </c>
    </row>
    <row r="2126" spans="1:5" customFormat="1" x14ac:dyDescent="0.25">
      <c r="A2126" s="198"/>
      <c r="B2126" s="194" t="s">
        <v>4313</v>
      </c>
      <c r="C2126" s="33" t="s">
        <v>2256</v>
      </c>
      <c r="D2126" s="200" t="s">
        <v>4314</v>
      </c>
      <c r="E2126" s="35">
        <v>111.7</v>
      </c>
    </row>
    <row r="2127" spans="1:5" customFormat="1" ht="22.5" x14ac:dyDescent="0.25">
      <c r="A2127" s="198"/>
      <c r="B2127" s="194" t="s">
        <v>4315</v>
      </c>
      <c r="C2127" s="33" t="s">
        <v>2256</v>
      </c>
      <c r="D2127" s="204" t="s">
        <v>4316</v>
      </c>
      <c r="E2127" s="35">
        <v>57</v>
      </c>
    </row>
    <row r="2128" spans="1:5" customFormat="1" ht="22.5" x14ac:dyDescent="0.25">
      <c r="A2128" s="198"/>
      <c r="B2128" s="194" t="s">
        <v>4317</v>
      </c>
      <c r="C2128" s="33" t="s">
        <v>2256</v>
      </c>
      <c r="D2128" s="204" t="s">
        <v>4318</v>
      </c>
      <c r="E2128" s="35">
        <v>50.1</v>
      </c>
    </row>
    <row r="2129" spans="1:5" customFormat="1" ht="45" x14ac:dyDescent="0.25">
      <c r="A2129" s="198"/>
      <c r="B2129" s="194" t="s">
        <v>4319</v>
      </c>
      <c r="C2129" s="33" t="s">
        <v>2256</v>
      </c>
      <c r="D2129" s="200" t="s">
        <v>4320</v>
      </c>
      <c r="E2129" s="35">
        <v>106</v>
      </c>
    </row>
    <row r="2130" spans="1:5" customFormat="1" ht="22.5" x14ac:dyDescent="0.25">
      <c r="A2130" s="198"/>
      <c r="B2130" s="194" t="s">
        <v>4321</v>
      </c>
      <c r="C2130" s="33" t="s">
        <v>2256</v>
      </c>
      <c r="D2130" s="200" t="s">
        <v>4322</v>
      </c>
      <c r="E2130" s="35">
        <v>106</v>
      </c>
    </row>
    <row r="2131" spans="1:5" customFormat="1" ht="22.5" x14ac:dyDescent="0.25">
      <c r="A2131" s="198"/>
      <c r="B2131" s="194" t="s">
        <v>4323</v>
      </c>
      <c r="C2131" s="33" t="s">
        <v>2256</v>
      </c>
      <c r="D2131" s="200" t="s">
        <v>4324</v>
      </c>
      <c r="E2131" s="35">
        <v>139.9</v>
      </c>
    </row>
    <row r="2132" spans="1:5" customFormat="1" ht="22.5" x14ac:dyDescent="0.25">
      <c r="A2132" s="198"/>
      <c r="B2132" s="32" t="s">
        <v>4325</v>
      </c>
      <c r="C2132" s="33" t="s">
        <v>2256</v>
      </c>
      <c r="D2132" s="37" t="s">
        <v>4326</v>
      </c>
      <c r="E2132" s="35">
        <v>112.60000000000001</v>
      </c>
    </row>
    <row r="2133" spans="1:5" customFormat="1" ht="22.5" x14ac:dyDescent="0.25">
      <c r="A2133" s="198"/>
      <c r="B2133" s="194" t="s">
        <v>4327</v>
      </c>
      <c r="C2133" s="33" t="s">
        <v>2256</v>
      </c>
      <c r="D2133" s="200" t="s">
        <v>4328</v>
      </c>
      <c r="E2133" s="35">
        <v>137.6</v>
      </c>
    </row>
    <row r="2134" spans="1:5" customFormat="1" ht="22.5" x14ac:dyDescent="0.25">
      <c r="A2134" s="198"/>
      <c r="B2134" s="194" t="s">
        <v>4329</v>
      </c>
      <c r="C2134" s="33" t="s">
        <v>2256</v>
      </c>
      <c r="D2134" s="200" t="s">
        <v>4330</v>
      </c>
      <c r="E2134" s="35">
        <v>101.7</v>
      </c>
    </row>
    <row r="2135" spans="1:5" customFormat="1" ht="22.5" x14ac:dyDescent="0.25">
      <c r="A2135" s="198"/>
      <c r="B2135" s="194" t="s">
        <v>4331</v>
      </c>
      <c r="C2135" s="33" t="s">
        <v>2256</v>
      </c>
      <c r="D2135" s="200" t="s">
        <v>4332</v>
      </c>
      <c r="E2135" s="35">
        <v>82</v>
      </c>
    </row>
    <row r="2136" spans="1:5" customFormat="1" ht="22.5" x14ac:dyDescent="0.25">
      <c r="A2136" s="198"/>
      <c r="B2136" s="203" t="s">
        <v>4333</v>
      </c>
      <c r="C2136" s="33" t="s">
        <v>2256</v>
      </c>
      <c r="D2136" s="200" t="s">
        <v>4334</v>
      </c>
      <c r="E2136" s="35">
        <v>98.9</v>
      </c>
    </row>
    <row r="2137" spans="1:5" customFormat="1" ht="22.5" x14ac:dyDescent="0.25">
      <c r="A2137" s="198"/>
      <c r="B2137" s="194" t="s">
        <v>4335</v>
      </c>
      <c r="C2137" s="33" t="s">
        <v>2256</v>
      </c>
      <c r="D2137" s="200" t="s">
        <v>4336</v>
      </c>
      <c r="E2137" s="35">
        <v>82</v>
      </c>
    </row>
    <row r="2138" spans="1:5" customFormat="1" ht="22.5" x14ac:dyDescent="0.25">
      <c r="A2138" s="198"/>
      <c r="B2138" s="203" t="s">
        <v>4337</v>
      </c>
      <c r="C2138" s="33" t="s">
        <v>2256</v>
      </c>
      <c r="D2138" s="200" t="s">
        <v>4338</v>
      </c>
      <c r="E2138" s="35">
        <v>97.5</v>
      </c>
    </row>
    <row r="2139" spans="1:5" customFormat="1" ht="22.5" x14ac:dyDescent="0.25">
      <c r="A2139" s="198"/>
      <c r="B2139" s="203" t="s">
        <v>4339</v>
      </c>
      <c r="C2139" s="33" t="s">
        <v>2256</v>
      </c>
      <c r="D2139" s="200" t="s">
        <v>4340</v>
      </c>
      <c r="E2139" s="35">
        <v>98.9</v>
      </c>
    </row>
    <row r="2140" spans="1:5" customFormat="1" x14ac:dyDescent="0.25">
      <c r="A2140" s="198"/>
      <c r="B2140" s="203" t="s">
        <v>4341</v>
      </c>
      <c r="C2140" s="33" t="s">
        <v>2256</v>
      </c>
      <c r="D2140" s="200" t="s">
        <v>4342</v>
      </c>
      <c r="E2140" s="35">
        <v>36.200000000000003</v>
      </c>
    </row>
    <row r="2141" spans="1:5" customFormat="1" x14ac:dyDescent="0.25">
      <c r="A2141" s="198"/>
      <c r="B2141" s="194" t="s">
        <v>4343</v>
      </c>
      <c r="C2141" s="33" t="s">
        <v>2256</v>
      </c>
      <c r="D2141" s="200" t="s">
        <v>4344</v>
      </c>
      <c r="E2141" s="35">
        <v>36.200000000000003</v>
      </c>
    </row>
    <row r="2142" spans="1:5" customFormat="1" x14ac:dyDescent="0.25">
      <c r="A2142" s="198"/>
      <c r="B2142" s="194" t="s">
        <v>4345</v>
      </c>
      <c r="C2142" s="33" t="s">
        <v>2256</v>
      </c>
      <c r="D2142" s="200" t="s">
        <v>4346</v>
      </c>
      <c r="E2142" s="35">
        <v>21.900000000000002</v>
      </c>
    </row>
    <row r="2143" spans="1:5" customFormat="1" x14ac:dyDescent="0.25">
      <c r="A2143" s="198"/>
      <c r="B2143" s="203" t="s">
        <v>4347</v>
      </c>
      <c r="C2143" s="33" t="s">
        <v>2256</v>
      </c>
      <c r="D2143" s="204" t="s">
        <v>4348</v>
      </c>
      <c r="E2143" s="35">
        <v>35.6</v>
      </c>
    </row>
    <row r="2144" spans="1:5" customFormat="1" x14ac:dyDescent="0.25">
      <c r="A2144" s="198"/>
      <c r="B2144" s="203" t="s">
        <v>4349</v>
      </c>
      <c r="C2144" s="33" t="s">
        <v>2256</v>
      </c>
      <c r="D2144" s="200" t="s">
        <v>4350</v>
      </c>
      <c r="E2144" s="35">
        <v>36.200000000000003</v>
      </c>
    </row>
    <row r="2145" spans="1:5" customFormat="1" x14ac:dyDescent="0.25">
      <c r="A2145" s="198"/>
      <c r="B2145" s="203" t="s">
        <v>4351</v>
      </c>
      <c r="C2145" s="33" t="s">
        <v>2256</v>
      </c>
      <c r="D2145" s="200" t="s">
        <v>4352</v>
      </c>
      <c r="E2145" s="35">
        <v>33.200000000000003</v>
      </c>
    </row>
    <row r="2146" spans="1:5" customFormat="1" x14ac:dyDescent="0.25">
      <c r="A2146" s="198"/>
      <c r="B2146" s="192" t="s">
        <v>4353</v>
      </c>
      <c r="C2146" s="33" t="s">
        <v>2256</v>
      </c>
      <c r="D2146" s="200" t="s">
        <v>4354</v>
      </c>
      <c r="E2146" s="35">
        <v>31.700000000000003</v>
      </c>
    </row>
    <row r="2147" spans="1:5" customFormat="1" x14ac:dyDescent="0.25">
      <c r="A2147" s="198"/>
      <c r="B2147" s="192" t="s">
        <v>4355</v>
      </c>
      <c r="C2147" s="33" t="s">
        <v>2256</v>
      </c>
      <c r="D2147" s="200" t="s">
        <v>4356</v>
      </c>
      <c r="E2147" s="35">
        <v>32.700000000000003</v>
      </c>
    </row>
    <row r="2148" spans="1:5" customFormat="1" x14ac:dyDescent="0.25">
      <c r="A2148" s="198"/>
      <c r="B2148" s="192" t="s">
        <v>4357</v>
      </c>
      <c r="C2148" s="33" t="s">
        <v>2256</v>
      </c>
      <c r="D2148" s="200" t="s">
        <v>4358</v>
      </c>
      <c r="E2148" s="35">
        <v>36.200000000000003</v>
      </c>
    </row>
    <row r="2149" spans="1:5" customFormat="1" x14ac:dyDescent="0.25">
      <c r="A2149" s="198"/>
      <c r="B2149" s="192" t="s">
        <v>4359</v>
      </c>
      <c r="C2149" s="33" t="s">
        <v>2256</v>
      </c>
      <c r="D2149" s="200" t="s">
        <v>4360</v>
      </c>
      <c r="E2149" s="35">
        <v>78.7</v>
      </c>
    </row>
    <row r="2150" spans="1:5" customFormat="1" x14ac:dyDescent="0.25">
      <c r="A2150" s="198"/>
      <c r="B2150" s="192" t="s">
        <v>4361</v>
      </c>
      <c r="C2150" s="33" t="s">
        <v>2256</v>
      </c>
      <c r="D2150" s="200" t="s">
        <v>4362</v>
      </c>
      <c r="E2150" s="35">
        <v>77.5</v>
      </c>
    </row>
    <row r="2151" spans="1:5" customFormat="1" x14ac:dyDescent="0.25">
      <c r="A2151" s="198"/>
      <c r="B2151" s="192" t="s">
        <v>4363</v>
      </c>
      <c r="C2151" s="33" t="s">
        <v>2256</v>
      </c>
      <c r="D2151" s="200" t="s">
        <v>4364</v>
      </c>
      <c r="E2151" s="35">
        <v>104.9</v>
      </c>
    </row>
    <row r="2152" spans="1:5" customFormat="1" x14ac:dyDescent="0.25">
      <c r="A2152" s="198"/>
      <c r="B2152" s="192" t="s">
        <v>4365</v>
      </c>
      <c r="C2152" s="33" t="s">
        <v>2256</v>
      </c>
      <c r="D2152" s="200" t="s">
        <v>4366</v>
      </c>
      <c r="E2152" s="35">
        <v>183.20000000000002</v>
      </c>
    </row>
    <row r="2153" spans="1:5" customFormat="1" x14ac:dyDescent="0.25">
      <c r="A2153" s="198"/>
      <c r="B2153" s="192" t="s">
        <v>4367</v>
      </c>
      <c r="C2153" s="33" t="s">
        <v>2256</v>
      </c>
      <c r="D2153" s="200" t="s">
        <v>4368</v>
      </c>
      <c r="E2153" s="35">
        <v>156.80000000000001</v>
      </c>
    </row>
    <row r="2154" spans="1:5" customFormat="1" x14ac:dyDescent="0.25">
      <c r="A2154" s="198"/>
      <c r="B2154" s="192" t="s">
        <v>4369</v>
      </c>
      <c r="C2154" s="36" t="s">
        <v>2256</v>
      </c>
      <c r="D2154" s="200" t="s">
        <v>4370</v>
      </c>
      <c r="E2154" s="35">
        <v>121.9</v>
      </c>
    </row>
    <row r="2155" spans="1:5" customFormat="1" x14ac:dyDescent="0.25">
      <c r="A2155" s="198"/>
      <c r="B2155" s="209" t="s">
        <v>4371</v>
      </c>
      <c r="C2155" s="33" t="s">
        <v>2256</v>
      </c>
      <c r="D2155" s="200" t="s">
        <v>4372</v>
      </c>
      <c r="E2155" s="35">
        <v>70.7</v>
      </c>
    </row>
    <row r="2156" spans="1:5" customFormat="1" x14ac:dyDescent="0.25">
      <c r="A2156" s="198"/>
      <c r="B2156" s="192" t="s">
        <v>4373</v>
      </c>
      <c r="C2156" s="33" t="s">
        <v>2256</v>
      </c>
      <c r="D2156" s="204" t="s">
        <v>4374</v>
      </c>
      <c r="E2156" s="35">
        <v>104.9</v>
      </c>
    </row>
    <row r="2157" spans="1:5" customFormat="1" ht="22.5" x14ac:dyDescent="0.25">
      <c r="A2157" s="198"/>
      <c r="B2157" s="192" t="s">
        <v>4375</v>
      </c>
      <c r="C2157" s="33" t="s">
        <v>2256</v>
      </c>
      <c r="D2157" s="200" t="s">
        <v>4376</v>
      </c>
      <c r="E2157" s="35">
        <v>118.60000000000001</v>
      </c>
    </row>
    <row r="2158" spans="1:5" customFormat="1" x14ac:dyDescent="0.25">
      <c r="A2158" s="198"/>
      <c r="B2158" s="192" t="s">
        <v>4377</v>
      </c>
      <c r="C2158" s="33" t="s">
        <v>2256</v>
      </c>
      <c r="D2158" s="200" t="s">
        <v>4378</v>
      </c>
      <c r="E2158" s="35">
        <v>72.900000000000006</v>
      </c>
    </row>
    <row r="2159" spans="1:5" customFormat="1" x14ac:dyDescent="0.25">
      <c r="A2159" s="198"/>
      <c r="B2159" s="192" t="s">
        <v>4379</v>
      </c>
      <c r="C2159" s="33" t="s">
        <v>2256</v>
      </c>
      <c r="D2159" s="200" t="s">
        <v>4380</v>
      </c>
      <c r="E2159" s="35">
        <v>105.80000000000001</v>
      </c>
    </row>
    <row r="2160" spans="1:5" customFormat="1" ht="22.5" x14ac:dyDescent="0.25">
      <c r="A2160" s="198"/>
      <c r="B2160" s="192" t="s">
        <v>4381</v>
      </c>
      <c r="C2160" s="33" t="s">
        <v>2256</v>
      </c>
      <c r="D2160" s="200" t="s">
        <v>4382</v>
      </c>
      <c r="E2160" s="35">
        <v>74.7</v>
      </c>
    </row>
    <row r="2161" spans="1:5" customFormat="1" x14ac:dyDescent="0.25">
      <c r="A2161" s="18"/>
      <c r="B2161" s="18" t="s">
        <v>4383</v>
      </c>
      <c r="C2161" s="19" t="s">
        <v>1953</v>
      </c>
      <c r="D2161" s="39" t="s">
        <v>4384</v>
      </c>
      <c r="E2161" s="21">
        <v>14.3</v>
      </c>
    </row>
    <row r="2162" spans="1:5" customFormat="1" x14ac:dyDescent="0.25">
      <c r="A2162" s="198"/>
      <c r="B2162" s="192" t="s">
        <v>4385</v>
      </c>
      <c r="C2162" s="33" t="s">
        <v>2256</v>
      </c>
      <c r="D2162" s="200" t="s">
        <v>4386</v>
      </c>
      <c r="E2162" s="35">
        <v>35.800000000000004</v>
      </c>
    </row>
    <row r="2163" spans="1:5" customFormat="1" x14ac:dyDescent="0.25">
      <c r="A2163" s="198"/>
      <c r="B2163" s="192" t="s">
        <v>4387</v>
      </c>
      <c r="C2163" s="33" t="s">
        <v>2256</v>
      </c>
      <c r="D2163" s="200" t="s">
        <v>4388</v>
      </c>
      <c r="E2163" s="35">
        <v>42</v>
      </c>
    </row>
    <row r="2164" spans="1:5" customFormat="1" x14ac:dyDescent="0.25">
      <c r="A2164" s="198"/>
      <c r="B2164" s="192" t="s">
        <v>4389</v>
      </c>
      <c r="C2164" s="33" t="s">
        <v>2256</v>
      </c>
      <c r="D2164" s="200" t="s">
        <v>4390</v>
      </c>
      <c r="E2164" s="35">
        <v>29.1</v>
      </c>
    </row>
    <row r="2165" spans="1:5" customFormat="1" x14ac:dyDescent="0.25">
      <c r="A2165" s="198"/>
      <c r="B2165" s="192" t="s">
        <v>4391</v>
      </c>
      <c r="C2165" s="33" t="s">
        <v>2256</v>
      </c>
      <c r="D2165" s="200" t="s">
        <v>4392</v>
      </c>
      <c r="E2165" s="35">
        <v>37.4</v>
      </c>
    </row>
    <row r="2166" spans="1:5" customFormat="1" ht="22.5" x14ac:dyDescent="0.25">
      <c r="A2166" s="198"/>
      <c r="B2166" s="192" t="s">
        <v>4393</v>
      </c>
      <c r="C2166" s="33" t="s">
        <v>2256</v>
      </c>
      <c r="D2166" s="200" t="s">
        <v>4394</v>
      </c>
      <c r="E2166" s="35">
        <v>40.1</v>
      </c>
    </row>
    <row r="2167" spans="1:5" customFormat="1" ht="56.25" x14ac:dyDescent="0.25">
      <c r="A2167" s="192"/>
      <c r="B2167" s="192" t="s">
        <v>4395</v>
      </c>
      <c r="C2167" s="33" t="s">
        <v>2256</v>
      </c>
      <c r="D2167" s="200" t="s">
        <v>4396</v>
      </c>
      <c r="E2167" s="35">
        <v>1588.8000000000002</v>
      </c>
    </row>
    <row r="2168" spans="1:5" customFormat="1" x14ac:dyDescent="0.25">
      <c r="A2168" s="198"/>
      <c r="B2168" s="192" t="s">
        <v>4397</v>
      </c>
      <c r="C2168" s="33" t="s">
        <v>2256</v>
      </c>
      <c r="D2168" s="200" t="s">
        <v>4398</v>
      </c>
      <c r="E2168" s="35">
        <v>72</v>
      </c>
    </row>
    <row r="2169" spans="1:5" customFormat="1" ht="22.5" x14ac:dyDescent="0.25">
      <c r="A2169" s="198"/>
      <c r="B2169" s="192" t="s">
        <v>4399</v>
      </c>
      <c r="C2169" s="33" t="s">
        <v>2256</v>
      </c>
      <c r="D2169" s="200" t="s">
        <v>4400</v>
      </c>
      <c r="E2169" s="35">
        <v>249.4</v>
      </c>
    </row>
    <row r="2170" spans="1:5" customFormat="1" ht="22.5" x14ac:dyDescent="0.25">
      <c r="A2170" s="198"/>
      <c r="B2170" s="192" t="s">
        <v>4401</v>
      </c>
      <c r="C2170" s="33" t="s">
        <v>2256</v>
      </c>
      <c r="D2170" s="200" t="s">
        <v>4402</v>
      </c>
      <c r="E2170" s="35">
        <v>164.60000000000002</v>
      </c>
    </row>
    <row r="2171" spans="1:5" customFormat="1" ht="22.5" x14ac:dyDescent="0.25">
      <c r="A2171" s="198"/>
      <c r="B2171" s="192" t="s">
        <v>4403</v>
      </c>
      <c r="C2171" s="33" t="s">
        <v>2256</v>
      </c>
      <c r="D2171" s="200" t="s">
        <v>4404</v>
      </c>
      <c r="E2171" s="35">
        <v>132.70000000000002</v>
      </c>
    </row>
    <row r="2172" spans="1:5" customFormat="1" ht="22.5" x14ac:dyDescent="0.25">
      <c r="A2172" s="198"/>
      <c r="B2172" s="192" t="s">
        <v>4405</v>
      </c>
      <c r="C2172" s="33" t="s">
        <v>2256</v>
      </c>
      <c r="D2172" s="200" t="s">
        <v>4406</v>
      </c>
      <c r="E2172" s="35">
        <v>164.60000000000002</v>
      </c>
    </row>
    <row r="2173" spans="1:5" customFormat="1" ht="22.5" x14ac:dyDescent="0.25">
      <c r="A2173" s="198"/>
      <c r="B2173" s="192" t="s">
        <v>4407</v>
      </c>
      <c r="C2173" s="33" t="s">
        <v>2256</v>
      </c>
      <c r="D2173" s="200" t="s">
        <v>4408</v>
      </c>
      <c r="E2173" s="35">
        <v>153.80000000000001</v>
      </c>
    </row>
    <row r="2174" spans="1:5" customFormat="1" x14ac:dyDescent="0.25">
      <c r="A2174" s="198"/>
      <c r="B2174" s="192" t="s">
        <v>4409</v>
      </c>
      <c r="C2174" s="33" t="s">
        <v>2256</v>
      </c>
      <c r="D2174" s="200" t="s">
        <v>4410</v>
      </c>
      <c r="E2174" s="35">
        <v>153.80000000000001</v>
      </c>
    </row>
    <row r="2175" spans="1:5" customFormat="1" x14ac:dyDescent="0.25">
      <c r="A2175" s="198"/>
      <c r="B2175" s="192" t="s">
        <v>4411</v>
      </c>
      <c r="C2175" s="33" t="s">
        <v>2256</v>
      </c>
      <c r="D2175" s="200" t="s">
        <v>4412</v>
      </c>
      <c r="E2175" s="35">
        <v>153.80000000000001</v>
      </c>
    </row>
    <row r="2176" spans="1:5" customFormat="1" x14ac:dyDescent="0.25">
      <c r="A2176" s="198"/>
      <c r="B2176" s="192" t="s">
        <v>4413</v>
      </c>
      <c r="C2176" s="33" t="s">
        <v>2256</v>
      </c>
      <c r="D2176" s="206" t="s">
        <v>4414</v>
      </c>
      <c r="E2176" s="35">
        <v>59.900000000000006</v>
      </c>
    </row>
    <row r="2177" spans="1:5" customFormat="1" x14ac:dyDescent="0.25">
      <c r="A2177" s="192"/>
      <c r="B2177" s="32" t="s">
        <v>4415</v>
      </c>
      <c r="C2177" s="33" t="s">
        <v>2256</v>
      </c>
      <c r="D2177" s="37" t="s">
        <v>5912</v>
      </c>
      <c r="E2177" s="35">
        <v>17</v>
      </c>
    </row>
    <row r="2178" spans="1:5" customFormat="1" x14ac:dyDescent="0.25">
      <c r="A2178" s="31"/>
      <c r="B2178" s="192" t="s">
        <v>4417</v>
      </c>
      <c r="C2178" s="33" t="s">
        <v>2256</v>
      </c>
      <c r="D2178" s="200" t="s">
        <v>4418</v>
      </c>
      <c r="E2178" s="35">
        <v>14.200000000000001</v>
      </c>
    </row>
    <row r="2179" spans="1:5" customFormat="1" x14ac:dyDescent="0.25">
      <c r="A2179" s="31"/>
      <c r="B2179" s="192" t="s">
        <v>4419</v>
      </c>
      <c r="C2179" s="33" t="s">
        <v>2256</v>
      </c>
      <c r="D2179" s="235" t="s">
        <v>4420</v>
      </c>
      <c r="E2179" s="35">
        <v>33</v>
      </c>
    </row>
    <row r="2180" spans="1:5" customFormat="1" ht="22.5" x14ac:dyDescent="0.25">
      <c r="A2180" s="18"/>
      <c r="B2180" s="18" t="s">
        <v>4421</v>
      </c>
      <c r="C2180" s="38" t="s">
        <v>2256</v>
      </c>
      <c r="D2180" s="39" t="s">
        <v>4422</v>
      </c>
      <c r="E2180" s="21">
        <v>160</v>
      </c>
    </row>
    <row r="2181" spans="1:5" customFormat="1" ht="33.75" x14ac:dyDescent="0.25">
      <c r="A2181" s="192"/>
      <c r="B2181" s="192" t="s">
        <v>4423</v>
      </c>
      <c r="C2181" s="33" t="s">
        <v>2256</v>
      </c>
      <c r="D2181" s="200" t="s">
        <v>4424</v>
      </c>
      <c r="E2181" s="35">
        <v>29.900000000000002</v>
      </c>
    </row>
    <row r="2182" spans="1:5" customFormat="1" x14ac:dyDescent="0.25">
      <c r="A2182" s="192"/>
      <c r="B2182" s="32" t="s">
        <v>4425</v>
      </c>
      <c r="C2182" s="33" t="s">
        <v>2256</v>
      </c>
      <c r="D2182" s="37" t="s">
        <v>4426</v>
      </c>
      <c r="E2182" s="35">
        <v>23.900000000000002</v>
      </c>
    </row>
    <row r="2183" spans="1:5" customFormat="1" x14ac:dyDescent="0.25">
      <c r="A2183" s="192"/>
      <c r="B2183" s="192" t="s">
        <v>4427</v>
      </c>
      <c r="C2183" s="33" t="s">
        <v>2256</v>
      </c>
      <c r="D2183" s="200" t="s">
        <v>4428</v>
      </c>
      <c r="E2183" s="35">
        <v>23.900000000000002</v>
      </c>
    </row>
    <row r="2184" spans="1:5" customFormat="1" ht="22.5" x14ac:dyDescent="0.25">
      <c r="A2184" s="192"/>
      <c r="B2184" s="32" t="s">
        <v>4429</v>
      </c>
      <c r="C2184" s="33" t="s">
        <v>2256</v>
      </c>
      <c r="D2184" s="37" t="s">
        <v>4430</v>
      </c>
      <c r="E2184" s="35">
        <v>12.5</v>
      </c>
    </row>
    <row r="2185" spans="1:5" customFormat="1" ht="22.5" x14ac:dyDescent="0.25">
      <c r="A2185" s="192"/>
      <c r="B2185" s="192" t="s">
        <v>4431</v>
      </c>
      <c r="C2185" s="33" t="s">
        <v>2256</v>
      </c>
      <c r="D2185" s="200" t="s">
        <v>4432</v>
      </c>
      <c r="E2185" s="35">
        <v>23.900000000000002</v>
      </c>
    </row>
    <row r="2186" spans="1:5" customFormat="1" ht="22.5" x14ac:dyDescent="0.25">
      <c r="A2186" s="31"/>
      <c r="B2186" s="192" t="s">
        <v>4433</v>
      </c>
      <c r="C2186" s="33" t="s">
        <v>2256</v>
      </c>
      <c r="D2186" s="200" t="s">
        <v>4434</v>
      </c>
      <c r="E2186" s="35">
        <v>51.800000000000004</v>
      </c>
    </row>
    <row r="2187" spans="1:5" customFormat="1" x14ac:dyDescent="0.25">
      <c r="A2187" s="192"/>
      <c r="B2187" s="194" t="s">
        <v>4435</v>
      </c>
      <c r="C2187" s="33" t="s">
        <v>2256</v>
      </c>
      <c r="D2187" s="200" t="s">
        <v>4436</v>
      </c>
      <c r="E2187" s="35">
        <v>23.900000000000002</v>
      </c>
    </row>
    <row r="2188" spans="1:5" customFormat="1" x14ac:dyDescent="0.25">
      <c r="A2188" s="192"/>
      <c r="B2188" s="194" t="s">
        <v>4437</v>
      </c>
      <c r="C2188" s="33" t="s">
        <v>2256</v>
      </c>
      <c r="D2188" s="200" t="s">
        <v>4438</v>
      </c>
      <c r="E2188" s="35">
        <v>12.5</v>
      </c>
    </row>
    <row r="2189" spans="1:5" customFormat="1" ht="22.5" x14ac:dyDescent="0.25">
      <c r="A2189" s="192"/>
      <c r="B2189" s="194" t="s">
        <v>4439</v>
      </c>
      <c r="C2189" s="33" t="s">
        <v>2256</v>
      </c>
      <c r="D2189" s="200" t="s">
        <v>4440</v>
      </c>
      <c r="E2189" s="35">
        <v>12.5</v>
      </c>
    </row>
    <row r="2190" spans="1:5" customFormat="1" x14ac:dyDescent="0.25">
      <c r="A2190" s="192"/>
      <c r="B2190" s="194" t="s">
        <v>4441</v>
      </c>
      <c r="C2190" s="33" t="s">
        <v>2256</v>
      </c>
      <c r="D2190" s="200" t="s">
        <v>4442</v>
      </c>
      <c r="E2190" s="35">
        <v>12.5</v>
      </c>
    </row>
    <row r="2191" spans="1:5" customFormat="1" ht="22.5" x14ac:dyDescent="0.25">
      <c r="A2191" s="31"/>
      <c r="B2191" s="32" t="s">
        <v>4443</v>
      </c>
      <c r="C2191" s="33" t="s">
        <v>2256</v>
      </c>
      <c r="D2191" s="37" t="s">
        <v>4444</v>
      </c>
      <c r="E2191" s="35">
        <v>33</v>
      </c>
    </row>
    <row r="2192" spans="1:5" customFormat="1" ht="22.5" x14ac:dyDescent="0.25">
      <c r="A2192" s="31"/>
      <c r="B2192" s="194" t="s">
        <v>4445</v>
      </c>
      <c r="C2192" s="33" t="s">
        <v>2256</v>
      </c>
      <c r="D2192" s="200" t="s">
        <v>4446</v>
      </c>
      <c r="E2192" s="35">
        <v>23.900000000000002</v>
      </c>
    </row>
    <row r="2193" spans="1:5" customFormat="1" ht="22.5" x14ac:dyDescent="0.25">
      <c r="A2193" s="31"/>
      <c r="B2193" s="32" t="s">
        <v>4447</v>
      </c>
      <c r="C2193" s="33" t="s">
        <v>2256</v>
      </c>
      <c r="D2193" s="37" t="s">
        <v>4448</v>
      </c>
      <c r="E2193" s="35">
        <v>59.400000000000006</v>
      </c>
    </row>
    <row r="2194" spans="1:5" customFormat="1" x14ac:dyDescent="0.25">
      <c r="A2194" s="192"/>
      <c r="B2194" s="203" t="s">
        <v>4449</v>
      </c>
      <c r="C2194" s="33" t="s">
        <v>2256</v>
      </c>
      <c r="D2194" s="200" t="s">
        <v>4450</v>
      </c>
      <c r="E2194" s="35">
        <v>18</v>
      </c>
    </row>
    <row r="2195" spans="1:5" customFormat="1" x14ac:dyDescent="0.25">
      <c r="A2195" s="192"/>
      <c r="B2195" s="203" t="s">
        <v>4451</v>
      </c>
      <c r="C2195" s="33" t="s">
        <v>2256</v>
      </c>
      <c r="D2195" s="200" t="s">
        <v>4452</v>
      </c>
      <c r="E2195" s="35">
        <v>34.800000000000004</v>
      </c>
    </row>
    <row r="2196" spans="1:5" customFormat="1" ht="22.5" x14ac:dyDescent="0.25">
      <c r="A2196" s="192"/>
      <c r="B2196" s="203" t="s">
        <v>4453</v>
      </c>
      <c r="C2196" s="33" t="s">
        <v>2256</v>
      </c>
      <c r="D2196" s="200" t="s">
        <v>4454</v>
      </c>
      <c r="E2196" s="35">
        <v>18</v>
      </c>
    </row>
    <row r="2197" spans="1:5" customFormat="1" ht="22.5" x14ac:dyDescent="0.25">
      <c r="A2197" s="192"/>
      <c r="B2197" s="203" t="s">
        <v>4455</v>
      </c>
      <c r="C2197" s="33" t="s">
        <v>2256</v>
      </c>
      <c r="D2197" s="200" t="s">
        <v>4456</v>
      </c>
      <c r="E2197" s="35">
        <v>59.400000000000006</v>
      </c>
    </row>
    <row r="2198" spans="1:5" customFormat="1" x14ac:dyDescent="0.25">
      <c r="A2198" s="192"/>
      <c r="B2198" s="203" t="s">
        <v>4457</v>
      </c>
      <c r="C2198" s="33" t="s">
        <v>2256</v>
      </c>
      <c r="D2198" s="200" t="s">
        <v>4458</v>
      </c>
      <c r="E2198" s="35">
        <v>12.5</v>
      </c>
    </row>
    <row r="2199" spans="1:5" customFormat="1" x14ac:dyDescent="0.25">
      <c r="A2199" s="31"/>
      <c r="B2199" s="203" t="s">
        <v>4459</v>
      </c>
      <c r="C2199" s="33" t="s">
        <v>2256</v>
      </c>
      <c r="D2199" s="236" t="s">
        <v>4460</v>
      </c>
      <c r="E2199" s="35">
        <v>17</v>
      </c>
    </row>
    <row r="2200" spans="1:5" customFormat="1" ht="22.5" x14ac:dyDescent="0.25">
      <c r="A2200" s="192"/>
      <c r="B2200" s="203" t="s">
        <v>4461</v>
      </c>
      <c r="C2200" s="33" t="s">
        <v>2256</v>
      </c>
      <c r="D2200" s="200" t="s">
        <v>4462</v>
      </c>
      <c r="E2200" s="35">
        <v>59.400000000000006</v>
      </c>
    </row>
    <row r="2201" spans="1:5" customFormat="1" ht="22.5" x14ac:dyDescent="0.25">
      <c r="A2201" s="192"/>
      <c r="B2201" s="203" t="s">
        <v>4463</v>
      </c>
      <c r="C2201" s="33" t="s">
        <v>2256</v>
      </c>
      <c r="D2201" s="200" t="s">
        <v>4464</v>
      </c>
      <c r="E2201" s="35">
        <v>18</v>
      </c>
    </row>
    <row r="2202" spans="1:5" customFormat="1" x14ac:dyDescent="0.25">
      <c r="A2202" s="31"/>
      <c r="B2202" s="203" t="s">
        <v>4465</v>
      </c>
      <c r="C2202" s="33" t="s">
        <v>2256</v>
      </c>
      <c r="D2202" s="200" t="s">
        <v>4466</v>
      </c>
      <c r="E2202" s="35">
        <v>38.5</v>
      </c>
    </row>
    <row r="2203" spans="1:5" customFormat="1" x14ac:dyDescent="0.25">
      <c r="A2203" s="192"/>
      <c r="B2203" s="203" t="s">
        <v>4467</v>
      </c>
      <c r="C2203" s="33" t="s">
        <v>2256</v>
      </c>
      <c r="D2203" s="200" t="s">
        <v>4468</v>
      </c>
      <c r="E2203" s="35">
        <v>38.5</v>
      </c>
    </row>
    <row r="2204" spans="1:5" customFormat="1" ht="22.5" x14ac:dyDescent="0.25">
      <c r="A2204" s="192"/>
      <c r="B2204" s="203" t="s">
        <v>4469</v>
      </c>
      <c r="C2204" s="33" t="s">
        <v>2256</v>
      </c>
      <c r="D2204" s="200" t="s">
        <v>4470</v>
      </c>
      <c r="E2204" s="35">
        <v>18</v>
      </c>
    </row>
    <row r="2205" spans="1:5" customFormat="1" ht="33.75" x14ac:dyDescent="0.25">
      <c r="A2205" s="31"/>
      <c r="B2205" s="203" t="s">
        <v>4471</v>
      </c>
      <c r="C2205" s="33" t="s">
        <v>2256</v>
      </c>
      <c r="D2205" s="200" t="s">
        <v>4472</v>
      </c>
      <c r="E2205" s="35">
        <v>18</v>
      </c>
    </row>
    <row r="2206" spans="1:5" customFormat="1" ht="33.75" x14ac:dyDescent="0.25">
      <c r="A2206" s="31"/>
      <c r="B2206" s="203" t="s">
        <v>4473</v>
      </c>
      <c r="C2206" s="33" t="s">
        <v>2256</v>
      </c>
      <c r="D2206" s="200" t="s">
        <v>4474</v>
      </c>
      <c r="E2206" s="35">
        <v>59.400000000000006</v>
      </c>
    </row>
    <row r="2207" spans="1:5" customFormat="1" ht="22.5" x14ac:dyDescent="0.25">
      <c r="A2207" s="192"/>
      <c r="B2207" s="203" t="s">
        <v>4475</v>
      </c>
      <c r="C2207" s="33" t="s">
        <v>2256</v>
      </c>
      <c r="D2207" s="200" t="s">
        <v>4476</v>
      </c>
      <c r="E2207" s="35">
        <v>12.5</v>
      </c>
    </row>
    <row r="2208" spans="1:5" customFormat="1" ht="22.5" x14ac:dyDescent="0.25">
      <c r="A2208" s="192"/>
      <c r="B2208" s="203" t="s">
        <v>4477</v>
      </c>
      <c r="C2208" s="33" t="s">
        <v>2256</v>
      </c>
      <c r="D2208" s="200" t="s">
        <v>4478</v>
      </c>
      <c r="E2208" s="35">
        <v>41</v>
      </c>
    </row>
    <row r="2209" spans="1:194" customFormat="1" x14ac:dyDescent="0.25">
      <c r="A2209" s="192"/>
      <c r="B2209" s="203" t="s">
        <v>4479</v>
      </c>
      <c r="C2209" s="33" t="s">
        <v>2256</v>
      </c>
      <c r="D2209" s="200" t="s">
        <v>4480</v>
      </c>
      <c r="E2209" s="35">
        <v>59.400000000000006</v>
      </c>
    </row>
    <row r="2210" spans="1:194" customFormat="1" x14ac:dyDescent="0.25">
      <c r="A2210" s="192"/>
      <c r="B2210" s="32" t="s">
        <v>4481</v>
      </c>
      <c r="C2210" s="33" t="s">
        <v>2256</v>
      </c>
      <c r="D2210" s="37" t="s">
        <v>4482</v>
      </c>
      <c r="E2210" s="35">
        <v>41</v>
      </c>
    </row>
    <row r="2211" spans="1:194" customFormat="1" x14ac:dyDescent="0.25">
      <c r="A2211" s="192"/>
      <c r="B2211" s="203" t="s">
        <v>4483</v>
      </c>
      <c r="C2211" s="33" t="s">
        <v>2256</v>
      </c>
      <c r="D2211" s="200" t="s">
        <v>4484</v>
      </c>
      <c r="E2211" s="35">
        <v>18</v>
      </c>
    </row>
    <row r="2212" spans="1:194" x14ac:dyDescent="0.25">
      <c r="A2212" s="192"/>
      <c r="B2212" s="203" t="s">
        <v>4485</v>
      </c>
      <c r="C2212" s="33" t="s">
        <v>2256</v>
      </c>
      <c r="D2212" s="200" t="s">
        <v>4486</v>
      </c>
      <c r="E2212" s="35">
        <v>41</v>
      </c>
    </row>
    <row r="2213" spans="1:194" x14ac:dyDescent="0.25">
      <c r="A2213" s="192"/>
      <c r="B2213" s="203" t="s">
        <v>4487</v>
      </c>
      <c r="C2213" s="33" t="s">
        <v>2256</v>
      </c>
      <c r="D2213" s="200" t="s">
        <v>4488</v>
      </c>
      <c r="E2213" s="35">
        <v>12.5</v>
      </c>
    </row>
    <row r="2214" spans="1:194" s="127" customFormat="1" x14ac:dyDescent="0.25">
      <c r="A2214" s="31"/>
      <c r="B2214" s="203" t="s">
        <v>4489</v>
      </c>
      <c r="C2214" s="33" t="s">
        <v>2256</v>
      </c>
      <c r="D2214" s="200" t="s">
        <v>4490</v>
      </c>
      <c r="E2214" s="35">
        <v>18</v>
      </c>
      <c r="F2214"/>
      <c r="G2214"/>
      <c r="H2214"/>
      <c r="I2214"/>
      <c r="J2214"/>
      <c r="K2214"/>
      <c r="L2214"/>
      <c r="M2214"/>
      <c r="N2214"/>
      <c r="O2214"/>
      <c r="P2214"/>
      <c r="Q2214"/>
      <c r="R2214"/>
      <c r="S2214"/>
      <c r="T2214"/>
      <c r="U2214"/>
      <c r="V2214"/>
      <c r="W2214"/>
      <c r="X2214"/>
      <c r="Y2214"/>
      <c r="Z2214"/>
      <c r="AA2214"/>
      <c r="AB2214"/>
      <c r="AC2214"/>
      <c r="AD2214"/>
      <c r="AE2214"/>
      <c r="AF2214"/>
      <c r="AG2214"/>
      <c r="AH2214"/>
      <c r="AI2214"/>
      <c r="AJ2214"/>
      <c r="AK2214"/>
      <c r="AL2214"/>
      <c r="AM2214"/>
      <c r="AN2214"/>
      <c r="AO2214"/>
      <c r="AP2214"/>
      <c r="AQ2214"/>
      <c r="AR2214"/>
      <c r="AS2214"/>
      <c r="AT2214"/>
      <c r="AU2214"/>
      <c r="AV2214"/>
      <c r="AW2214"/>
      <c r="AX2214"/>
      <c r="AY2214"/>
      <c r="AZ2214"/>
      <c r="BA2214"/>
      <c r="BB2214"/>
      <c r="BC2214"/>
      <c r="BD2214"/>
      <c r="BE2214"/>
      <c r="BF2214"/>
      <c r="BG2214"/>
      <c r="BH2214"/>
      <c r="BI2214"/>
      <c r="BJ2214"/>
      <c r="BK2214"/>
      <c r="BL2214"/>
      <c r="BM2214"/>
      <c r="BN2214"/>
      <c r="BO2214"/>
      <c r="BP2214"/>
      <c r="BQ2214"/>
      <c r="BR2214"/>
      <c r="BS2214"/>
      <c r="BT2214"/>
      <c r="BU2214"/>
      <c r="BV2214"/>
      <c r="BW2214"/>
      <c r="BX2214"/>
      <c r="BY2214"/>
      <c r="BZ2214"/>
      <c r="CA2214"/>
      <c r="CB2214"/>
      <c r="CC2214"/>
      <c r="CD2214"/>
      <c r="CE2214"/>
      <c r="CF2214"/>
      <c r="CG2214"/>
      <c r="CH2214"/>
      <c r="CI2214"/>
      <c r="CJ2214"/>
      <c r="CK2214"/>
      <c r="CL2214"/>
      <c r="CM2214"/>
      <c r="CN2214"/>
      <c r="CO2214"/>
      <c r="CP2214"/>
      <c r="CQ2214"/>
      <c r="CR2214"/>
      <c r="CS2214"/>
      <c r="CT2214"/>
      <c r="CU2214"/>
      <c r="CV2214"/>
      <c r="CW2214"/>
      <c r="CX2214"/>
      <c r="CY2214"/>
      <c r="CZ2214"/>
      <c r="DA2214"/>
      <c r="DB2214"/>
      <c r="DC2214"/>
      <c r="DD2214"/>
      <c r="DE2214"/>
      <c r="DF2214"/>
      <c r="DG2214"/>
      <c r="DH2214"/>
      <c r="DI2214"/>
      <c r="DJ2214"/>
      <c r="DK2214"/>
      <c r="DL2214"/>
      <c r="DM2214"/>
      <c r="DN2214"/>
      <c r="DO2214"/>
      <c r="DP2214"/>
      <c r="DQ2214"/>
      <c r="DR2214"/>
      <c r="DS2214"/>
      <c r="DT2214"/>
      <c r="DU2214"/>
      <c r="DV2214"/>
      <c r="DW2214"/>
      <c r="DX2214"/>
      <c r="DY2214"/>
      <c r="DZ2214"/>
      <c r="EA2214"/>
      <c r="EB2214"/>
      <c r="EC2214"/>
      <c r="ED2214"/>
      <c r="EE2214"/>
      <c r="EF2214"/>
      <c r="EG2214"/>
      <c r="EH2214"/>
      <c r="EI2214"/>
      <c r="EJ2214"/>
      <c r="EK2214"/>
      <c r="EL2214"/>
      <c r="EM2214"/>
      <c r="EN2214"/>
      <c r="EO2214"/>
      <c r="EP2214"/>
      <c r="EQ2214"/>
      <c r="ER2214"/>
      <c r="ES2214"/>
      <c r="ET2214"/>
      <c r="EU2214"/>
      <c r="EV2214"/>
      <c r="EW2214"/>
      <c r="EX2214"/>
      <c r="EY2214"/>
      <c r="EZ2214"/>
      <c r="FA2214"/>
      <c r="FB2214"/>
      <c r="FC2214"/>
      <c r="FD2214"/>
      <c r="FE2214"/>
      <c r="FF2214"/>
      <c r="FG2214"/>
      <c r="FH2214"/>
      <c r="FI2214"/>
      <c r="FJ2214"/>
      <c r="FK2214"/>
      <c r="FL2214"/>
      <c r="FM2214"/>
      <c r="FN2214"/>
      <c r="FO2214"/>
      <c r="FP2214"/>
      <c r="FQ2214"/>
      <c r="FR2214"/>
      <c r="FS2214"/>
      <c r="FT2214"/>
      <c r="FU2214"/>
      <c r="FV2214"/>
      <c r="FW2214"/>
      <c r="FX2214"/>
      <c r="FY2214"/>
      <c r="FZ2214"/>
      <c r="GA2214"/>
      <c r="GB2214"/>
      <c r="GC2214"/>
      <c r="GD2214"/>
      <c r="GE2214"/>
      <c r="GF2214"/>
      <c r="GG2214"/>
      <c r="GH2214"/>
      <c r="GI2214"/>
      <c r="GJ2214"/>
      <c r="GK2214"/>
      <c r="GL2214"/>
    </row>
    <row r="2215" spans="1:194" ht="22.5" x14ac:dyDescent="0.25">
      <c r="A2215" s="31"/>
      <c r="B2215" s="203" t="s">
        <v>4491</v>
      </c>
      <c r="C2215" s="33" t="s">
        <v>2256</v>
      </c>
      <c r="D2215" s="200" t="s">
        <v>4492</v>
      </c>
      <c r="E2215" s="35">
        <v>34.9</v>
      </c>
    </row>
    <row r="2216" spans="1:194" x14ac:dyDescent="0.25">
      <c r="A2216" s="192"/>
      <c r="B2216" s="203" t="s">
        <v>4493</v>
      </c>
      <c r="C2216" s="33" t="s">
        <v>2256</v>
      </c>
      <c r="D2216" s="200" t="s">
        <v>4494</v>
      </c>
      <c r="E2216" s="35">
        <v>12.5</v>
      </c>
    </row>
    <row r="2217" spans="1:194" x14ac:dyDescent="0.25">
      <c r="A2217" s="192"/>
      <c r="B2217" s="203" t="s">
        <v>4495</v>
      </c>
      <c r="C2217" s="33" t="s">
        <v>2256</v>
      </c>
      <c r="D2217" s="200" t="s">
        <v>4496</v>
      </c>
      <c r="E2217" s="35">
        <v>59.400000000000006</v>
      </c>
    </row>
    <row r="2218" spans="1:194" x14ac:dyDescent="0.25">
      <c r="A2218" s="192"/>
      <c r="B2218" s="203" t="s">
        <v>4497</v>
      </c>
      <c r="C2218" s="33" t="s">
        <v>2256</v>
      </c>
      <c r="D2218" s="200" t="s">
        <v>4498</v>
      </c>
      <c r="E2218" s="35">
        <v>12.5</v>
      </c>
    </row>
    <row r="2219" spans="1:194" x14ac:dyDescent="0.25">
      <c r="A2219" s="192"/>
      <c r="B2219" s="203" t="s">
        <v>4499</v>
      </c>
      <c r="C2219" s="33" t="s">
        <v>2256</v>
      </c>
      <c r="D2219" s="200" t="s">
        <v>4500</v>
      </c>
      <c r="E2219" s="35">
        <v>18</v>
      </c>
    </row>
    <row r="2220" spans="1:194" x14ac:dyDescent="0.25">
      <c r="A2220" s="192"/>
      <c r="B2220" s="203" t="s">
        <v>4501</v>
      </c>
      <c r="C2220" s="33" t="s">
        <v>2256</v>
      </c>
      <c r="D2220" s="200" t="s">
        <v>4502</v>
      </c>
      <c r="E2220" s="35">
        <v>12.5</v>
      </c>
    </row>
    <row r="2221" spans="1:194" x14ac:dyDescent="0.25">
      <c r="A2221" s="192"/>
      <c r="B2221" s="203" t="s">
        <v>4503</v>
      </c>
      <c r="C2221" s="33" t="s">
        <v>2256</v>
      </c>
      <c r="D2221" s="200" t="s">
        <v>4504</v>
      </c>
      <c r="E2221" s="35">
        <v>18</v>
      </c>
    </row>
    <row r="2222" spans="1:194" x14ac:dyDescent="0.25">
      <c r="A2222" s="210"/>
      <c r="B2222" s="203" t="s">
        <v>4505</v>
      </c>
      <c r="C2222" s="33" t="s">
        <v>2256</v>
      </c>
      <c r="D2222" s="200" t="s">
        <v>4506</v>
      </c>
      <c r="E2222" s="35">
        <v>59.400000000000006</v>
      </c>
    </row>
    <row r="2223" spans="1:194" x14ac:dyDescent="0.25">
      <c r="A2223" s="192"/>
      <c r="B2223" s="203" t="s">
        <v>4507</v>
      </c>
      <c r="C2223" s="33" t="s">
        <v>2256</v>
      </c>
      <c r="D2223" s="200" t="s">
        <v>4508</v>
      </c>
      <c r="E2223" s="35">
        <v>41</v>
      </c>
    </row>
    <row r="2224" spans="1:194" x14ac:dyDescent="0.25">
      <c r="A2224" s="192"/>
      <c r="B2224" s="203" t="s">
        <v>4509</v>
      </c>
      <c r="C2224" s="36" t="s">
        <v>2256</v>
      </c>
      <c r="D2224" s="200" t="s">
        <v>4510</v>
      </c>
      <c r="E2224" s="35">
        <v>12.5</v>
      </c>
    </row>
    <row r="2225" spans="1:5" x14ac:dyDescent="0.25">
      <c r="A2225" s="192"/>
      <c r="B2225" s="203" t="s">
        <v>4511</v>
      </c>
      <c r="C2225" s="33" t="s">
        <v>2256</v>
      </c>
      <c r="D2225" s="200" t="s">
        <v>4512</v>
      </c>
      <c r="E2225" s="35">
        <v>41</v>
      </c>
    </row>
    <row r="2226" spans="1:5" x14ac:dyDescent="0.25">
      <c r="A2226" s="31"/>
      <c r="B2226" s="194" t="s">
        <v>4513</v>
      </c>
      <c r="C2226" s="33" t="s">
        <v>2256</v>
      </c>
      <c r="D2226" s="200" t="s">
        <v>4514</v>
      </c>
      <c r="E2226" s="35">
        <v>101.7</v>
      </c>
    </row>
    <row r="2227" spans="1:5" x14ac:dyDescent="0.25">
      <c r="A2227" s="192"/>
      <c r="B2227" s="203" t="s">
        <v>4515</v>
      </c>
      <c r="C2227" s="33" t="s">
        <v>2256</v>
      </c>
      <c r="D2227" s="200" t="s">
        <v>4516</v>
      </c>
      <c r="E2227" s="35">
        <v>23.900000000000002</v>
      </c>
    </row>
    <row r="2228" spans="1:5" customFormat="1" x14ac:dyDescent="0.25">
      <c r="A2228" s="192"/>
      <c r="B2228" s="203" t="s">
        <v>4517</v>
      </c>
      <c r="C2228" s="36" t="s">
        <v>2256</v>
      </c>
      <c r="D2228" s="200" t="s">
        <v>4518</v>
      </c>
      <c r="E2228" s="35">
        <v>41</v>
      </c>
    </row>
    <row r="2229" spans="1:5" customFormat="1" x14ac:dyDescent="0.25">
      <c r="A2229" s="192"/>
      <c r="B2229" s="203" t="s">
        <v>4519</v>
      </c>
      <c r="C2229" s="33" t="s">
        <v>2256</v>
      </c>
      <c r="D2229" s="208" t="s">
        <v>4520</v>
      </c>
      <c r="E2229" s="35">
        <v>70.3</v>
      </c>
    </row>
    <row r="2230" spans="1:5" customFormat="1" x14ac:dyDescent="0.25">
      <c r="A2230" s="192"/>
      <c r="B2230" s="203" t="s">
        <v>4521</v>
      </c>
      <c r="C2230" s="36" t="s">
        <v>2256</v>
      </c>
      <c r="D2230" s="200" t="s">
        <v>4522</v>
      </c>
      <c r="E2230" s="35">
        <v>70.3</v>
      </c>
    </row>
    <row r="2231" spans="1:5" customFormat="1" x14ac:dyDescent="0.25">
      <c r="A2231" s="192"/>
      <c r="B2231" s="203" t="s">
        <v>4523</v>
      </c>
      <c r="C2231" s="33" t="s">
        <v>2256</v>
      </c>
      <c r="D2231" s="200" t="s">
        <v>4524</v>
      </c>
      <c r="E2231" s="35">
        <v>70.3</v>
      </c>
    </row>
    <row r="2232" spans="1:5" customFormat="1" ht="22.5" x14ac:dyDescent="0.25">
      <c r="A2232" s="31"/>
      <c r="B2232" s="203" t="s">
        <v>4525</v>
      </c>
      <c r="C2232" s="33" t="s">
        <v>2256</v>
      </c>
      <c r="D2232" s="208" t="s">
        <v>4526</v>
      </c>
      <c r="E2232" s="35">
        <v>220</v>
      </c>
    </row>
    <row r="2233" spans="1:5" customFormat="1" ht="22.5" x14ac:dyDescent="0.25">
      <c r="A2233" s="31"/>
      <c r="B2233" s="203" t="s">
        <v>4527</v>
      </c>
      <c r="C2233" s="33" t="s">
        <v>2256</v>
      </c>
      <c r="D2233" s="208" t="s">
        <v>4528</v>
      </c>
      <c r="E2233" s="35">
        <v>200</v>
      </c>
    </row>
    <row r="2234" spans="1:5" customFormat="1" ht="22.5" x14ac:dyDescent="0.25">
      <c r="A2234" s="31"/>
      <c r="B2234" s="203" t="s">
        <v>4529</v>
      </c>
      <c r="C2234" s="33" t="s">
        <v>2256</v>
      </c>
      <c r="D2234" s="208" t="s">
        <v>4530</v>
      </c>
      <c r="E2234" s="35">
        <v>400</v>
      </c>
    </row>
    <row r="2235" spans="1:5" customFormat="1" x14ac:dyDescent="0.25">
      <c r="A2235" s="31"/>
      <c r="B2235" s="194" t="s">
        <v>4531</v>
      </c>
      <c r="C2235" s="33" t="s">
        <v>2256</v>
      </c>
      <c r="D2235" s="200" t="s">
        <v>4532</v>
      </c>
      <c r="E2235" s="35">
        <v>34.9</v>
      </c>
    </row>
    <row r="2236" spans="1:5" customFormat="1" x14ac:dyDescent="0.25">
      <c r="A2236" s="192"/>
      <c r="B2236" s="203" t="s">
        <v>4533</v>
      </c>
      <c r="C2236" s="36" t="s">
        <v>2256</v>
      </c>
      <c r="D2236" s="200" t="s">
        <v>4534</v>
      </c>
      <c r="E2236" s="35">
        <v>41</v>
      </c>
    </row>
    <row r="2237" spans="1:5" customFormat="1" x14ac:dyDescent="0.25">
      <c r="A2237" s="192"/>
      <c r="B2237" s="32" t="s">
        <v>4535</v>
      </c>
      <c r="C2237" s="33" t="s">
        <v>2256</v>
      </c>
      <c r="D2237" s="37" t="s">
        <v>4536</v>
      </c>
      <c r="E2237" s="35">
        <v>23.900000000000002</v>
      </c>
    </row>
    <row r="2238" spans="1:5" customFormat="1" x14ac:dyDescent="0.25">
      <c r="A2238" s="192"/>
      <c r="B2238" s="32" t="s">
        <v>4537</v>
      </c>
      <c r="C2238" s="33" t="s">
        <v>2256</v>
      </c>
      <c r="D2238" s="37" t="s">
        <v>4538</v>
      </c>
      <c r="E2238" s="35">
        <v>75</v>
      </c>
    </row>
    <row r="2239" spans="1:5" customFormat="1" ht="56.25" x14ac:dyDescent="0.25">
      <c r="A2239" s="192"/>
      <c r="B2239" s="203" t="s">
        <v>4539</v>
      </c>
      <c r="C2239" s="237" t="s">
        <v>1953</v>
      </c>
      <c r="D2239" s="200" t="s">
        <v>4540</v>
      </c>
      <c r="E2239" s="35">
        <v>3.4000000000000004</v>
      </c>
    </row>
    <row r="2240" spans="1:5" customFormat="1" x14ac:dyDescent="0.25">
      <c r="A2240" s="192"/>
      <c r="B2240" s="203" t="s">
        <v>4541</v>
      </c>
      <c r="C2240" s="238" t="s">
        <v>2256</v>
      </c>
      <c r="D2240" s="200" t="s">
        <v>4542</v>
      </c>
      <c r="E2240" s="35">
        <v>4.5</v>
      </c>
    </row>
    <row r="2241" spans="1:5" customFormat="1" x14ac:dyDescent="0.25">
      <c r="A2241" s="192"/>
      <c r="B2241" s="203" t="s">
        <v>4543</v>
      </c>
      <c r="C2241" s="238" t="s">
        <v>2256</v>
      </c>
      <c r="D2241" s="200" t="s">
        <v>4544</v>
      </c>
      <c r="E2241" s="35">
        <v>3.4000000000000004</v>
      </c>
    </row>
    <row r="2242" spans="1:5" customFormat="1" ht="56.25" x14ac:dyDescent="0.25">
      <c r="A2242" s="192"/>
      <c r="B2242" s="203" t="s">
        <v>4545</v>
      </c>
      <c r="C2242" s="238" t="s">
        <v>2256</v>
      </c>
      <c r="D2242" s="200" t="s">
        <v>4546</v>
      </c>
      <c r="E2242" s="35">
        <v>3.6</v>
      </c>
    </row>
    <row r="2243" spans="1:5" customFormat="1" ht="45" x14ac:dyDescent="0.25">
      <c r="A2243" s="192"/>
      <c r="B2243" s="203" t="s">
        <v>4547</v>
      </c>
      <c r="C2243" s="238" t="s">
        <v>1953</v>
      </c>
      <c r="D2243" s="200" t="s">
        <v>5936</v>
      </c>
      <c r="E2243" s="35">
        <v>3.4000000000000004</v>
      </c>
    </row>
    <row r="2244" spans="1:5" customFormat="1" ht="22.5" x14ac:dyDescent="0.25">
      <c r="A2244" s="18"/>
      <c r="B2244" s="18" t="s">
        <v>4548</v>
      </c>
      <c r="C2244" s="19" t="s">
        <v>2256</v>
      </c>
      <c r="D2244" s="39" t="s">
        <v>4549</v>
      </c>
      <c r="E2244" s="21">
        <v>40</v>
      </c>
    </row>
    <row r="2245" spans="1:5" customFormat="1" x14ac:dyDescent="0.25">
      <c r="A2245" s="18"/>
      <c r="B2245" s="18" t="s">
        <v>4550</v>
      </c>
      <c r="C2245" s="19" t="s">
        <v>2256</v>
      </c>
      <c r="D2245" s="39" t="s">
        <v>4551</v>
      </c>
      <c r="E2245" s="21">
        <v>140</v>
      </c>
    </row>
    <row r="2246" spans="1:5" customFormat="1" ht="22.5" x14ac:dyDescent="0.25">
      <c r="A2246" s="18"/>
      <c r="B2246" s="18" t="s">
        <v>4552</v>
      </c>
      <c r="C2246" s="19" t="s">
        <v>2256</v>
      </c>
      <c r="D2246" s="39" t="s">
        <v>4553</v>
      </c>
      <c r="E2246" s="21">
        <v>140</v>
      </c>
    </row>
    <row r="2247" spans="1:5" customFormat="1" x14ac:dyDescent="0.25">
      <c r="A2247" s="18"/>
      <c r="B2247" s="18" t="s">
        <v>4554</v>
      </c>
      <c r="C2247" s="19" t="s">
        <v>2256</v>
      </c>
      <c r="D2247" s="39" t="s">
        <v>4555</v>
      </c>
      <c r="E2247" s="21">
        <v>28</v>
      </c>
    </row>
    <row r="2248" spans="1:5" customFormat="1" x14ac:dyDescent="0.25">
      <c r="A2248" s="18"/>
      <c r="B2248" s="18" t="s">
        <v>4556</v>
      </c>
      <c r="C2248" s="19" t="s">
        <v>2256</v>
      </c>
      <c r="D2248" s="39" t="s">
        <v>4557</v>
      </c>
      <c r="E2248" s="21">
        <v>5</v>
      </c>
    </row>
    <row r="2249" spans="1:5" customFormat="1" x14ac:dyDescent="0.25">
      <c r="A2249" s="18"/>
      <c r="B2249" s="18" t="s">
        <v>4558</v>
      </c>
      <c r="C2249" s="19" t="s">
        <v>2256</v>
      </c>
      <c r="D2249" s="39" t="s">
        <v>4559</v>
      </c>
      <c r="E2249" s="21">
        <v>10</v>
      </c>
    </row>
    <row r="2250" spans="1:5" customFormat="1" x14ac:dyDescent="0.25">
      <c r="A2250" s="18"/>
      <c r="B2250" s="18" t="s">
        <v>4560</v>
      </c>
      <c r="C2250" s="19" t="s">
        <v>2256</v>
      </c>
      <c r="D2250" s="39" t="s">
        <v>4561</v>
      </c>
      <c r="E2250" s="21">
        <v>2.2000000000000002</v>
      </c>
    </row>
    <row r="2251" spans="1:5" customFormat="1" x14ac:dyDescent="0.25">
      <c r="A2251" s="18"/>
      <c r="B2251" s="18" t="s">
        <v>4562</v>
      </c>
      <c r="C2251" s="19" t="s">
        <v>2256</v>
      </c>
      <c r="D2251" s="39" t="s">
        <v>4563</v>
      </c>
      <c r="E2251" s="21">
        <v>20</v>
      </c>
    </row>
    <row r="2252" spans="1:5" customFormat="1" x14ac:dyDescent="0.25">
      <c r="A2252" s="18"/>
      <c r="B2252" s="18" t="s">
        <v>4564</v>
      </c>
      <c r="C2252" s="19" t="s">
        <v>2256</v>
      </c>
      <c r="D2252" s="39" t="s">
        <v>4565</v>
      </c>
      <c r="E2252" s="21">
        <v>20</v>
      </c>
    </row>
    <row r="2253" spans="1:5" customFormat="1" x14ac:dyDescent="0.25">
      <c r="A2253" s="18"/>
      <c r="B2253" s="18" t="s">
        <v>4566</v>
      </c>
      <c r="C2253" s="19" t="s">
        <v>2256</v>
      </c>
      <c r="D2253" s="39" t="s">
        <v>4567</v>
      </c>
      <c r="E2253" s="21">
        <v>20</v>
      </c>
    </row>
    <row r="2254" spans="1:5" customFormat="1" x14ac:dyDescent="0.25">
      <c r="A2254" s="18"/>
      <c r="B2254" s="18" t="s">
        <v>4568</v>
      </c>
      <c r="C2254" s="19" t="s">
        <v>2256</v>
      </c>
      <c r="D2254" s="39" t="s">
        <v>4569</v>
      </c>
      <c r="E2254" s="21">
        <v>102.7</v>
      </c>
    </row>
    <row r="2255" spans="1:5" customFormat="1" x14ac:dyDescent="0.25">
      <c r="A2255" s="18"/>
      <c r="B2255" s="18" t="s">
        <v>4570</v>
      </c>
      <c r="C2255" s="38" t="s">
        <v>2256</v>
      </c>
      <c r="D2255" s="39" t="s">
        <v>4571</v>
      </c>
      <c r="E2255" s="21">
        <v>10</v>
      </c>
    </row>
    <row r="2256" spans="1:5" customFormat="1" x14ac:dyDescent="0.25">
      <c r="A2256" s="18"/>
      <c r="B2256" s="18" t="s">
        <v>4572</v>
      </c>
      <c r="C2256" s="19" t="s">
        <v>2256</v>
      </c>
      <c r="D2256" s="39" t="s">
        <v>4573</v>
      </c>
      <c r="E2256" s="21">
        <v>40</v>
      </c>
    </row>
    <row r="2257" spans="1:5" customFormat="1" x14ac:dyDescent="0.25">
      <c r="A2257" s="18"/>
      <c r="B2257" s="18" t="s">
        <v>4574</v>
      </c>
      <c r="C2257" s="19" t="s">
        <v>2256</v>
      </c>
      <c r="D2257" s="39" t="s">
        <v>4575</v>
      </c>
      <c r="E2257" s="21">
        <v>63.7</v>
      </c>
    </row>
    <row r="2258" spans="1:5" customFormat="1" x14ac:dyDescent="0.25">
      <c r="A2258" s="18"/>
      <c r="B2258" s="18" t="s">
        <v>4576</v>
      </c>
      <c r="C2258" s="19" t="s">
        <v>2256</v>
      </c>
      <c r="D2258" s="39" t="s">
        <v>4577</v>
      </c>
      <c r="E2258" s="21">
        <v>40</v>
      </c>
    </row>
    <row r="2259" spans="1:5" customFormat="1" x14ac:dyDescent="0.25">
      <c r="A2259" s="18"/>
      <c r="B2259" s="18" t="s">
        <v>4578</v>
      </c>
      <c r="C2259" s="19" t="s">
        <v>2256</v>
      </c>
      <c r="D2259" s="39" t="s">
        <v>4579</v>
      </c>
      <c r="E2259" s="21">
        <v>140</v>
      </c>
    </row>
    <row r="2260" spans="1:5" customFormat="1" x14ac:dyDescent="0.25">
      <c r="A2260" s="18"/>
      <c r="B2260" s="18" t="s">
        <v>4580</v>
      </c>
      <c r="C2260" s="19" t="s">
        <v>2256</v>
      </c>
      <c r="D2260" s="39" t="s">
        <v>4581</v>
      </c>
      <c r="E2260" s="21">
        <v>40</v>
      </c>
    </row>
    <row r="2261" spans="1:5" customFormat="1" x14ac:dyDescent="0.25">
      <c r="A2261" s="18"/>
      <c r="B2261" s="18" t="s">
        <v>4582</v>
      </c>
      <c r="C2261" s="19" t="s">
        <v>2256</v>
      </c>
      <c r="D2261" s="39" t="s">
        <v>4583</v>
      </c>
      <c r="E2261" s="21">
        <v>100</v>
      </c>
    </row>
    <row r="2262" spans="1:5" customFormat="1" x14ac:dyDescent="0.25">
      <c r="A2262" s="18"/>
      <c r="B2262" s="18" t="s">
        <v>4584</v>
      </c>
      <c r="C2262" s="19" t="s">
        <v>2256</v>
      </c>
      <c r="D2262" s="39" t="s">
        <v>4585</v>
      </c>
      <c r="E2262" s="21">
        <v>72.5</v>
      </c>
    </row>
    <row r="2263" spans="1:5" customFormat="1" x14ac:dyDescent="0.25">
      <c r="A2263" s="18"/>
      <c r="B2263" s="18" t="s">
        <v>4586</v>
      </c>
      <c r="C2263" s="19" t="s">
        <v>2256</v>
      </c>
      <c r="D2263" s="39" t="s">
        <v>4587</v>
      </c>
      <c r="E2263" s="21">
        <v>40</v>
      </c>
    </row>
    <row r="2264" spans="1:5" customFormat="1" x14ac:dyDescent="0.25">
      <c r="A2264" s="18"/>
      <c r="B2264" s="18" t="s">
        <v>4588</v>
      </c>
      <c r="C2264" s="19" t="s">
        <v>2256</v>
      </c>
      <c r="D2264" s="39" t="s">
        <v>4589</v>
      </c>
      <c r="E2264" s="21">
        <v>40</v>
      </c>
    </row>
    <row r="2265" spans="1:5" customFormat="1" x14ac:dyDescent="0.25">
      <c r="A2265" s="18"/>
      <c r="B2265" s="18" t="s">
        <v>4590</v>
      </c>
      <c r="C2265" s="19" t="s">
        <v>2256</v>
      </c>
      <c r="D2265" s="39" t="s">
        <v>4591</v>
      </c>
      <c r="E2265" s="21">
        <v>40</v>
      </c>
    </row>
    <row r="2266" spans="1:5" customFormat="1" x14ac:dyDescent="0.25">
      <c r="A2266" s="18"/>
      <c r="B2266" s="18" t="s">
        <v>4592</v>
      </c>
      <c r="C2266" s="19" t="s">
        <v>2256</v>
      </c>
      <c r="D2266" s="39" t="s">
        <v>4593</v>
      </c>
      <c r="E2266" s="21">
        <v>40</v>
      </c>
    </row>
    <row r="2267" spans="1:5" customFormat="1" x14ac:dyDescent="0.25">
      <c r="A2267" s="18"/>
      <c r="B2267" s="18" t="s">
        <v>4594</v>
      </c>
      <c r="C2267" s="19" t="s">
        <v>2256</v>
      </c>
      <c r="D2267" s="39" t="s">
        <v>4595</v>
      </c>
      <c r="E2267" s="21">
        <v>128.9</v>
      </c>
    </row>
    <row r="2268" spans="1:5" customFormat="1" x14ac:dyDescent="0.25">
      <c r="A2268" s="18"/>
      <c r="B2268" s="18" t="s">
        <v>4596</v>
      </c>
      <c r="C2268" s="19" t="s">
        <v>2256</v>
      </c>
      <c r="D2268" s="39" t="s">
        <v>4597</v>
      </c>
      <c r="E2268" s="21">
        <v>40</v>
      </c>
    </row>
    <row r="2269" spans="1:5" customFormat="1" x14ac:dyDescent="0.25">
      <c r="A2269" s="18"/>
      <c r="B2269" s="18" t="s">
        <v>4598</v>
      </c>
      <c r="C2269" s="19" t="s">
        <v>2256</v>
      </c>
      <c r="D2269" s="39" t="s">
        <v>4599</v>
      </c>
      <c r="E2269" s="21">
        <v>128.9</v>
      </c>
    </row>
    <row r="2270" spans="1:5" customFormat="1" x14ac:dyDescent="0.25">
      <c r="A2270" s="18"/>
      <c r="B2270" s="18" t="s">
        <v>4600</v>
      </c>
      <c r="C2270" s="19" t="s">
        <v>2256</v>
      </c>
      <c r="D2270" s="39" t="s">
        <v>4601</v>
      </c>
      <c r="E2270" s="21">
        <v>63.7</v>
      </c>
    </row>
    <row r="2271" spans="1:5" customFormat="1" x14ac:dyDescent="0.25">
      <c r="A2271" s="18"/>
      <c r="B2271" s="18" t="s">
        <v>4602</v>
      </c>
      <c r="C2271" s="19" t="s">
        <v>2256</v>
      </c>
      <c r="D2271" s="39" t="s">
        <v>4603</v>
      </c>
      <c r="E2271" s="21">
        <v>40</v>
      </c>
    </row>
    <row r="2272" spans="1:5" customFormat="1" x14ac:dyDescent="0.25">
      <c r="A2272" s="18"/>
      <c r="B2272" s="18" t="s">
        <v>4604</v>
      </c>
      <c r="C2272" s="19" t="s">
        <v>2256</v>
      </c>
      <c r="D2272" s="39" t="s">
        <v>4605</v>
      </c>
      <c r="E2272" s="21">
        <v>4</v>
      </c>
    </row>
    <row r="2273" spans="1:5" customFormat="1" x14ac:dyDescent="0.25">
      <c r="A2273" s="18"/>
      <c r="B2273" s="18" t="s">
        <v>4606</v>
      </c>
      <c r="C2273" s="19" t="s">
        <v>2256</v>
      </c>
      <c r="D2273" s="39" t="s">
        <v>4607</v>
      </c>
      <c r="E2273" s="21">
        <v>10</v>
      </c>
    </row>
    <row r="2274" spans="1:5" customFormat="1" x14ac:dyDescent="0.25">
      <c r="A2274" s="18"/>
      <c r="B2274" s="18" t="s">
        <v>4608</v>
      </c>
      <c r="C2274" s="19" t="s">
        <v>2256</v>
      </c>
      <c r="D2274" s="39" t="s">
        <v>4609</v>
      </c>
      <c r="E2274" s="21">
        <v>118</v>
      </c>
    </row>
    <row r="2275" spans="1:5" customFormat="1" x14ac:dyDescent="0.25">
      <c r="A2275" s="18"/>
      <c r="B2275" s="18" t="s">
        <v>4610</v>
      </c>
      <c r="C2275" s="19" t="s">
        <v>2256</v>
      </c>
      <c r="D2275" s="39" t="s">
        <v>4611</v>
      </c>
      <c r="E2275" s="21">
        <v>6.5</v>
      </c>
    </row>
    <row r="2276" spans="1:5" customFormat="1" x14ac:dyDescent="0.25">
      <c r="A2276" s="18"/>
      <c r="B2276" s="18" t="s">
        <v>4612</v>
      </c>
      <c r="C2276" s="19" t="s">
        <v>2256</v>
      </c>
      <c r="D2276" s="39" t="s">
        <v>4613</v>
      </c>
      <c r="E2276" s="21">
        <v>256</v>
      </c>
    </row>
    <row r="2277" spans="1:5" customFormat="1" x14ac:dyDescent="0.25">
      <c r="A2277" s="18"/>
      <c r="B2277" s="18" t="s">
        <v>4614</v>
      </c>
      <c r="C2277" s="19" t="s">
        <v>2256</v>
      </c>
      <c r="D2277" s="39" t="s">
        <v>4615</v>
      </c>
      <c r="E2277" s="21">
        <v>151.30000000000001</v>
      </c>
    </row>
    <row r="2278" spans="1:5" customFormat="1" x14ac:dyDescent="0.25">
      <c r="A2278" s="18"/>
      <c r="B2278" s="18" t="s">
        <v>4616</v>
      </c>
      <c r="C2278" s="19" t="s">
        <v>2256</v>
      </c>
      <c r="D2278" s="39" t="s">
        <v>4617</v>
      </c>
      <c r="E2278" s="21">
        <v>151.6</v>
      </c>
    </row>
    <row r="2279" spans="1:5" customFormat="1" x14ac:dyDescent="0.25">
      <c r="A2279" s="18"/>
      <c r="B2279" s="18" t="s">
        <v>4618</v>
      </c>
      <c r="C2279" s="19" t="s">
        <v>2256</v>
      </c>
      <c r="D2279" s="39" t="s">
        <v>4619</v>
      </c>
      <c r="E2279" s="21">
        <v>151.30000000000001</v>
      </c>
    </row>
    <row r="2280" spans="1:5" customFormat="1" x14ac:dyDescent="0.25">
      <c r="A2280" s="18"/>
      <c r="B2280" s="18" t="s">
        <v>4620</v>
      </c>
      <c r="C2280" s="19" t="s">
        <v>2256</v>
      </c>
      <c r="D2280" s="39" t="s">
        <v>4621</v>
      </c>
      <c r="E2280" s="21">
        <v>151.6</v>
      </c>
    </row>
    <row r="2281" spans="1:5" customFormat="1" x14ac:dyDescent="0.25">
      <c r="A2281" s="18"/>
      <c r="B2281" s="18" t="s">
        <v>4622</v>
      </c>
      <c r="C2281" s="19" t="s">
        <v>2256</v>
      </c>
      <c r="D2281" s="39" t="s">
        <v>4623</v>
      </c>
      <c r="E2281" s="21">
        <v>151.30000000000001</v>
      </c>
    </row>
    <row r="2282" spans="1:5" customFormat="1" x14ac:dyDescent="0.25">
      <c r="A2282" s="18"/>
      <c r="B2282" s="18" t="s">
        <v>4624</v>
      </c>
      <c r="C2282" s="38" t="s">
        <v>2256</v>
      </c>
      <c r="D2282" s="39" t="s">
        <v>4625</v>
      </c>
      <c r="E2282" s="21">
        <v>151.6</v>
      </c>
    </row>
    <row r="2283" spans="1:5" customFormat="1" x14ac:dyDescent="0.25">
      <c r="A2283" s="68"/>
      <c r="B2283" s="18" t="s">
        <v>4626</v>
      </c>
      <c r="C2283" s="38" t="s">
        <v>2256</v>
      </c>
      <c r="D2283" s="39" t="s">
        <v>4627</v>
      </c>
      <c r="E2283" s="21">
        <v>151.30000000000001</v>
      </c>
    </row>
    <row r="2284" spans="1:5" customFormat="1" x14ac:dyDescent="0.25">
      <c r="A2284" s="239"/>
      <c r="B2284" s="240" t="s">
        <v>4628</v>
      </c>
      <c r="C2284" s="241" t="s">
        <v>1035</v>
      </c>
      <c r="D2284" s="242" t="s">
        <v>4629</v>
      </c>
      <c r="E2284" s="178">
        <v>7.7</v>
      </c>
    </row>
    <row r="2285" spans="1:5" customFormat="1" x14ac:dyDescent="0.25">
      <c r="A2285" s="98"/>
      <c r="B2285" s="243" t="s">
        <v>4630</v>
      </c>
      <c r="C2285" s="244" t="s">
        <v>1035</v>
      </c>
      <c r="D2285" s="245" t="s">
        <v>4631</v>
      </c>
      <c r="E2285" s="47">
        <v>7</v>
      </c>
    </row>
    <row r="2286" spans="1:5" customFormat="1" x14ac:dyDescent="0.25">
      <c r="A2286" s="99"/>
      <c r="B2286" s="194" t="s">
        <v>4632</v>
      </c>
      <c r="C2286" s="246" t="s">
        <v>1035</v>
      </c>
      <c r="D2286" s="200" t="s">
        <v>4633</v>
      </c>
      <c r="E2286" s="35">
        <v>6</v>
      </c>
    </row>
    <row r="2287" spans="1:5" customFormat="1" x14ac:dyDescent="0.25">
      <c r="A2287" s="99"/>
      <c r="B2287" s="194" t="s">
        <v>4634</v>
      </c>
      <c r="C2287" s="246" t="s">
        <v>1035</v>
      </c>
      <c r="D2287" s="200" t="s">
        <v>5937</v>
      </c>
      <c r="E2287" s="35">
        <v>15</v>
      </c>
    </row>
    <row r="2288" spans="1:5" customFormat="1" x14ac:dyDescent="0.25">
      <c r="A2288" s="31"/>
      <c r="B2288" s="194" t="s">
        <v>4635</v>
      </c>
      <c r="C2288" s="246" t="s">
        <v>1035</v>
      </c>
      <c r="D2288" s="245" t="s">
        <v>4636</v>
      </c>
      <c r="E2288" s="35">
        <v>41.6</v>
      </c>
    </row>
    <row r="2289" spans="1:5" customFormat="1" x14ac:dyDescent="0.25">
      <c r="A2289" s="99"/>
      <c r="B2289" s="194" t="s">
        <v>4637</v>
      </c>
      <c r="C2289" s="246" t="s">
        <v>1035</v>
      </c>
      <c r="D2289" s="200" t="s">
        <v>4638</v>
      </c>
      <c r="E2289" s="35">
        <v>29.6</v>
      </c>
    </row>
    <row r="2290" spans="1:5" customFormat="1" ht="22.5" x14ac:dyDescent="0.25">
      <c r="A2290" s="68" t="s">
        <v>13</v>
      </c>
      <c r="B2290" s="68" t="s">
        <v>4639</v>
      </c>
      <c r="C2290" s="38" t="s">
        <v>1035</v>
      </c>
      <c r="D2290" s="102" t="s">
        <v>4640</v>
      </c>
      <c r="E2290" s="25">
        <v>77.5</v>
      </c>
    </row>
    <row r="2291" spans="1:5" customFormat="1" x14ac:dyDescent="0.25">
      <c r="A2291" s="182"/>
      <c r="B2291" s="182" t="s">
        <v>4641</v>
      </c>
      <c r="C2291" s="247" t="s">
        <v>1035</v>
      </c>
      <c r="D2291" s="248" t="s">
        <v>4642</v>
      </c>
      <c r="E2291" s="185">
        <v>13</v>
      </c>
    </row>
    <row r="2292" spans="1:5" customFormat="1" x14ac:dyDescent="0.25">
      <c r="A2292" s="61"/>
      <c r="B2292" s="61" t="s">
        <v>4643</v>
      </c>
      <c r="C2292" s="105" t="s">
        <v>1035</v>
      </c>
      <c r="D2292" s="106" t="s">
        <v>4644</v>
      </c>
      <c r="E2292" s="17">
        <v>12</v>
      </c>
    </row>
    <row r="2293" spans="1:5" customFormat="1" x14ac:dyDescent="0.25">
      <c r="A2293" s="18"/>
      <c r="B2293" s="18" t="s">
        <v>4645</v>
      </c>
      <c r="C2293" s="38" t="s">
        <v>1035</v>
      </c>
      <c r="D2293" s="39" t="s">
        <v>4646</v>
      </c>
      <c r="E2293" s="21">
        <v>69</v>
      </c>
    </row>
    <row r="2294" spans="1:5" customFormat="1" x14ac:dyDescent="0.25">
      <c r="A2294" s="18" t="s">
        <v>13</v>
      </c>
      <c r="B2294" s="18" t="s">
        <v>4647</v>
      </c>
      <c r="C2294" s="38" t="s">
        <v>1035</v>
      </c>
      <c r="D2294" s="39" t="s">
        <v>4648</v>
      </c>
      <c r="E2294" s="21">
        <v>52.1</v>
      </c>
    </row>
    <row r="2295" spans="1:5" customFormat="1" x14ac:dyDescent="0.25">
      <c r="A2295" s="18"/>
      <c r="B2295" s="18" t="s">
        <v>4649</v>
      </c>
      <c r="C2295" s="38" t="s">
        <v>76</v>
      </c>
      <c r="D2295" s="39" t="s">
        <v>4650</v>
      </c>
      <c r="E2295" s="21">
        <v>12</v>
      </c>
    </row>
    <row r="2296" spans="1:5" customFormat="1" ht="22.5" x14ac:dyDescent="0.25">
      <c r="A2296" s="31" t="s">
        <v>13</v>
      </c>
      <c r="B2296" s="32" t="s">
        <v>4651</v>
      </c>
      <c r="C2296" s="36" t="s">
        <v>4652</v>
      </c>
      <c r="D2296" s="37" t="s">
        <v>4653</v>
      </c>
      <c r="E2296" s="35">
        <v>57.300000000000004</v>
      </c>
    </row>
    <row r="2297" spans="1:5" customFormat="1" ht="22.5" x14ac:dyDescent="0.25">
      <c r="A2297" s="50" t="s">
        <v>13</v>
      </c>
      <c r="B2297" s="51" t="s">
        <v>4654</v>
      </c>
      <c r="C2297" s="56" t="s">
        <v>4652</v>
      </c>
      <c r="D2297" s="57" t="s">
        <v>4655</v>
      </c>
      <c r="E2297" s="58">
        <v>58.900000000000006</v>
      </c>
    </row>
    <row r="2298" spans="1:5" customFormat="1" ht="22.5" x14ac:dyDescent="0.25">
      <c r="A2298" s="31" t="s">
        <v>13</v>
      </c>
      <c r="B2298" s="32" t="s">
        <v>4656</v>
      </c>
      <c r="C2298" s="33" t="s">
        <v>4652</v>
      </c>
      <c r="D2298" s="37" t="s">
        <v>4657</v>
      </c>
      <c r="E2298" s="35">
        <v>42.5</v>
      </c>
    </row>
    <row r="2299" spans="1:5" customFormat="1" ht="22.5" x14ac:dyDescent="0.25">
      <c r="A2299" s="31" t="s">
        <v>13</v>
      </c>
      <c r="B2299" s="32" t="s">
        <v>4658</v>
      </c>
      <c r="C2299" s="33" t="s">
        <v>4652</v>
      </c>
      <c r="D2299" s="37" t="s">
        <v>4659</v>
      </c>
      <c r="E2299" s="35">
        <v>229.4</v>
      </c>
    </row>
    <row r="2300" spans="1:5" customFormat="1" ht="33.75" x14ac:dyDescent="0.25">
      <c r="A2300" s="103" t="s">
        <v>13</v>
      </c>
      <c r="B2300" s="104" t="s">
        <v>4660</v>
      </c>
      <c r="C2300" s="55" t="s">
        <v>4652</v>
      </c>
      <c r="D2300" s="59" t="s">
        <v>4661</v>
      </c>
      <c r="E2300" s="60">
        <v>82.5</v>
      </c>
    </row>
    <row r="2301" spans="1:5" customFormat="1" ht="22.5" x14ac:dyDescent="0.25">
      <c r="A2301" s="50" t="s">
        <v>13</v>
      </c>
      <c r="B2301" s="51" t="s">
        <v>4662</v>
      </c>
      <c r="C2301" s="56" t="s">
        <v>4652</v>
      </c>
      <c r="D2301" s="57" t="s">
        <v>4663</v>
      </c>
      <c r="E2301" s="58">
        <v>146.80000000000001</v>
      </c>
    </row>
    <row r="2302" spans="1:5" customFormat="1" ht="33.75" x14ac:dyDescent="0.25">
      <c r="A2302" s="31" t="s">
        <v>13</v>
      </c>
      <c r="B2302" s="32" t="s">
        <v>4664</v>
      </c>
      <c r="C2302" s="33" t="s">
        <v>4652</v>
      </c>
      <c r="D2302" s="37" t="s">
        <v>4665</v>
      </c>
      <c r="E2302" s="35">
        <v>132.1</v>
      </c>
    </row>
    <row r="2303" spans="1:5" customFormat="1" ht="22.5" x14ac:dyDescent="0.25">
      <c r="A2303" s="31" t="s">
        <v>13</v>
      </c>
      <c r="B2303" s="32" t="s">
        <v>4666</v>
      </c>
      <c r="C2303" s="33" t="s">
        <v>4652</v>
      </c>
      <c r="D2303" s="37" t="s">
        <v>4667</v>
      </c>
      <c r="E2303" s="35">
        <v>197.70000000000002</v>
      </c>
    </row>
    <row r="2304" spans="1:5" customFormat="1" ht="22.5" x14ac:dyDescent="0.25">
      <c r="A2304" s="31" t="s">
        <v>13</v>
      </c>
      <c r="B2304" s="32" t="s">
        <v>4668</v>
      </c>
      <c r="C2304" s="249" t="s">
        <v>1975</v>
      </c>
      <c r="D2304" s="37" t="s">
        <v>4669</v>
      </c>
      <c r="E2304" s="35">
        <v>33.1</v>
      </c>
    </row>
    <row r="2305" spans="1:5" customFormat="1" ht="22.5" x14ac:dyDescent="0.25">
      <c r="A2305" s="53" t="s">
        <v>13</v>
      </c>
      <c r="B2305" s="54" t="s">
        <v>4670</v>
      </c>
      <c r="C2305" s="161" t="s">
        <v>4652</v>
      </c>
      <c r="D2305" s="59" t="s">
        <v>4671</v>
      </c>
      <c r="E2305" s="60">
        <v>72.5</v>
      </c>
    </row>
    <row r="2306" spans="1:5" customFormat="1" ht="22.5" x14ac:dyDescent="0.25">
      <c r="A2306" s="44" t="s">
        <v>13</v>
      </c>
      <c r="B2306" s="45" t="s">
        <v>4672</v>
      </c>
      <c r="C2306" s="250" t="s">
        <v>1975</v>
      </c>
      <c r="D2306" s="57" t="s">
        <v>4673</v>
      </c>
      <c r="E2306" s="58">
        <v>29.200000000000003</v>
      </c>
    </row>
    <row r="2307" spans="1:5" customFormat="1" ht="33.75" x14ac:dyDescent="0.25">
      <c r="A2307" s="31" t="s">
        <v>13</v>
      </c>
      <c r="B2307" s="32" t="s">
        <v>4674</v>
      </c>
      <c r="C2307" s="36" t="s">
        <v>4652</v>
      </c>
      <c r="D2307" s="37" t="s">
        <v>4675</v>
      </c>
      <c r="E2307" s="35">
        <v>143.20000000000002</v>
      </c>
    </row>
    <row r="2308" spans="1:5" customFormat="1" ht="22.5" x14ac:dyDescent="0.25">
      <c r="A2308" s="31" t="s">
        <v>13</v>
      </c>
      <c r="B2308" s="32" t="s">
        <v>4676</v>
      </c>
      <c r="C2308" s="249" t="s">
        <v>1975</v>
      </c>
      <c r="D2308" s="37" t="s">
        <v>4677</v>
      </c>
      <c r="E2308" s="35">
        <v>95.100000000000009</v>
      </c>
    </row>
    <row r="2309" spans="1:5" customFormat="1" ht="22.5" x14ac:dyDescent="0.25">
      <c r="A2309" s="31" t="s">
        <v>13</v>
      </c>
      <c r="B2309" s="32" t="s">
        <v>4678</v>
      </c>
      <c r="C2309" s="189" t="s">
        <v>1975</v>
      </c>
      <c r="D2309" s="37" t="s">
        <v>4679</v>
      </c>
      <c r="E2309" s="35">
        <v>52.7</v>
      </c>
    </row>
    <row r="2310" spans="1:5" customFormat="1" ht="22.5" x14ac:dyDescent="0.25">
      <c r="A2310" s="31"/>
      <c r="B2310" s="32" t="s">
        <v>4680</v>
      </c>
      <c r="C2310" s="189" t="s">
        <v>1975</v>
      </c>
      <c r="D2310" s="37" t="s">
        <v>4681</v>
      </c>
      <c r="E2310" s="35">
        <v>29.6</v>
      </c>
    </row>
    <row r="2311" spans="1:5" customFormat="1" ht="22.5" x14ac:dyDescent="0.25">
      <c r="A2311" s="251" t="s">
        <v>13</v>
      </c>
      <c r="B2311" s="252" t="s">
        <v>4682</v>
      </c>
      <c r="C2311" s="253" t="s">
        <v>4652</v>
      </c>
      <c r="D2311" s="254" t="s">
        <v>4683</v>
      </c>
      <c r="E2311" s="255">
        <v>81.5</v>
      </c>
    </row>
    <row r="2312" spans="1:5" customFormat="1" ht="22.5" x14ac:dyDescent="0.25">
      <c r="A2312" s="44"/>
      <c r="B2312" s="45" t="s">
        <v>4684</v>
      </c>
      <c r="C2312" s="256" t="s">
        <v>1975</v>
      </c>
      <c r="D2312" s="57" t="s">
        <v>4685</v>
      </c>
      <c r="E2312" s="58">
        <v>118.60000000000001</v>
      </c>
    </row>
    <row r="2313" spans="1:5" customFormat="1" ht="22.5" x14ac:dyDescent="0.25">
      <c r="A2313" s="31"/>
      <c r="B2313" s="32" t="s">
        <v>4686</v>
      </c>
      <c r="C2313" s="189" t="s">
        <v>1975</v>
      </c>
      <c r="D2313" s="37" t="s">
        <v>4687</v>
      </c>
      <c r="E2313" s="35">
        <v>131.70000000000002</v>
      </c>
    </row>
    <row r="2314" spans="1:5" customFormat="1" ht="22.5" x14ac:dyDescent="0.25">
      <c r="A2314" s="31"/>
      <c r="B2314" s="32" t="s">
        <v>4688</v>
      </c>
      <c r="C2314" s="189" t="s">
        <v>1975</v>
      </c>
      <c r="D2314" s="37" t="s">
        <v>4689</v>
      </c>
      <c r="E2314" s="35">
        <v>78.5</v>
      </c>
    </row>
    <row r="2315" spans="1:5" customFormat="1" ht="22.5" x14ac:dyDescent="0.25">
      <c r="A2315" s="31"/>
      <c r="B2315" s="32" t="s">
        <v>5938</v>
      </c>
      <c r="C2315" s="189" t="s">
        <v>1975</v>
      </c>
      <c r="D2315" s="37" t="s">
        <v>5949</v>
      </c>
      <c r="E2315" s="35">
        <v>98.800000000000011</v>
      </c>
    </row>
    <row r="2316" spans="1:5" customFormat="1" ht="22.5" x14ac:dyDescent="0.25">
      <c r="A2316" s="31"/>
      <c r="B2316" s="32" t="s">
        <v>4690</v>
      </c>
      <c r="C2316" s="189" t="s">
        <v>1975</v>
      </c>
      <c r="D2316" s="37" t="s">
        <v>4691</v>
      </c>
      <c r="E2316" s="35">
        <v>65.900000000000006</v>
      </c>
    </row>
    <row r="2317" spans="1:5" customFormat="1" ht="22.5" x14ac:dyDescent="0.25">
      <c r="A2317" s="31"/>
      <c r="B2317" s="32" t="s">
        <v>4692</v>
      </c>
      <c r="C2317" s="189" t="s">
        <v>1975</v>
      </c>
      <c r="D2317" s="37" t="s">
        <v>4693</v>
      </c>
      <c r="E2317" s="35">
        <v>46.2</v>
      </c>
    </row>
    <row r="2318" spans="1:5" customFormat="1" ht="33.75" x14ac:dyDescent="0.25">
      <c r="A2318" s="251" t="s">
        <v>13</v>
      </c>
      <c r="B2318" s="252" t="s">
        <v>4694</v>
      </c>
      <c r="C2318" s="160" t="s">
        <v>1975</v>
      </c>
      <c r="D2318" s="254" t="s">
        <v>4695</v>
      </c>
      <c r="E2318" s="255">
        <v>238.60000000000002</v>
      </c>
    </row>
    <row r="2319" spans="1:5" customFormat="1" ht="22.5" x14ac:dyDescent="0.25">
      <c r="A2319" s="44" t="s">
        <v>13</v>
      </c>
      <c r="B2319" s="45" t="s">
        <v>4696</v>
      </c>
      <c r="C2319" s="256" t="s">
        <v>1975</v>
      </c>
      <c r="D2319" s="57" t="s">
        <v>4697</v>
      </c>
      <c r="E2319" s="58">
        <v>65.900000000000006</v>
      </c>
    </row>
    <row r="2320" spans="1:5" customFormat="1" ht="33.75" x14ac:dyDescent="0.25">
      <c r="A2320" s="31" t="s">
        <v>13</v>
      </c>
      <c r="B2320" s="32" t="s">
        <v>4698</v>
      </c>
      <c r="C2320" s="36" t="s">
        <v>4652</v>
      </c>
      <c r="D2320" s="37" t="s">
        <v>4699</v>
      </c>
      <c r="E2320" s="35">
        <v>164.9</v>
      </c>
    </row>
    <row r="2321" spans="1:5" customFormat="1" ht="22.5" x14ac:dyDescent="0.25">
      <c r="A2321" s="31" t="s">
        <v>13</v>
      </c>
      <c r="B2321" s="32" t="s">
        <v>4700</v>
      </c>
      <c r="C2321" s="189" t="s">
        <v>1975</v>
      </c>
      <c r="D2321" s="37" t="s">
        <v>4701</v>
      </c>
      <c r="E2321" s="35">
        <v>115</v>
      </c>
    </row>
    <row r="2322" spans="1:5" customFormat="1" ht="22.5" x14ac:dyDescent="0.25">
      <c r="A2322" s="31" t="s">
        <v>13</v>
      </c>
      <c r="B2322" s="32" t="s">
        <v>4702</v>
      </c>
      <c r="C2322" s="36" t="s">
        <v>4652</v>
      </c>
      <c r="D2322" s="37" t="s">
        <v>4703</v>
      </c>
      <c r="E2322" s="35">
        <v>138.4</v>
      </c>
    </row>
    <row r="2323" spans="1:5" customFormat="1" ht="33.75" x14ac:dyDescent="0.25">
      <c r="A2323" s="31" t="s">
        <v>13</v>
      </c>
      <c r="B2323" s="32" t="s">
        <v>4704</v>
      </c>
      <c r="C2323" s="189" t="s">
        <v>1975</v>
      </c>
      <c r="D2323" s="37" t="s">
        <v>4705</v>
      </c>
      <c r="E2323" s="35">
        <v>125.10000000000001</v>
      </c>
    </row>
    <row r="2324" spans="1:5" customFormat="1" ht="33.75" x14ac:dyDescent="0.25">
      <c r="A2324" s="31" t="s">
        <v>13</v>
      </c>
      <c r="B2324" s="32" t="s">
        <v>4706</v>
      </c>
      <c r="C2324" s="189" t="s">
        <v>1975</v>
      </c>
      <c r="D2324" s="37" t="s">
        <v>4707</v>
      </c>
      <c r="E2324" s="35">
        <v>125.10000000000001</v>
      </c>
    </row>
    <row r="2325" spans="1:5" customFormat="1" ht="22.5" x14ac:dyDescent="0.25">
      <c r="A2325" s="251" t="s">
        <v>13</v>
      </c>
      <c r="B2325" s="257" t="s">
        <v>4708</v>
      </c>
      <c r="C2325" s="100" t="s">
        <v>4652</v>
      </c>
      <c r="D2325" s="254" t="s">
        <v>4709</v>
      </c>
      <c r="E2325" s="255">
        <v>1367.2</v>
      </c>
    </row>
    <row r="2326" spans="1:5" customFormat="1" ht="22.5" x14ac:dyDescent="0.25">
      <c r="A2326" s="44" t="s">
        <v>13</v>
      </c>
      <c r="B2326" s="45" t="s">
        <v>4710</v>
      </c>
      <c r="C2326" s="256" t="s">
        <v>1975</v>
      </c>
      <c r="D2326" s="258" t="s">
        <v>4711</v>
      </c>
      <c r="E2326" s="58">
        <v>52.7</v>
      </c>
    </row>
    <row r="2327" spans="1:5" customFormat="1" ht="22.5" x14ac:dyDescent="0.25">
      <c r="A2327" s="31"/>
      <c r="B2327" s="32" t="s">
        <v>4712</v>
      </c>
      <c r="C2327" s="189" t="s">
        <v>1975</v>
      </c>
      <c r="D2327" s="34" t="s">
        <v>4713</v>
      </c>
      <c r="E2327" s="35">
        <v>59</v>
      </c>
    </row>
    <row r="2328" spans="1:5" customFormat="1" ht="22.5" x14ac:dyDescent="0.25">
      <c r="A2328" s="31"/>
      <c r="B2328" s="32" t="s">
        <v>4714</v>
      </c>
      <c r="C2328" s="189" t="s">
        <v>1975</v>
      </c>
      <c r="D2328" s="37" t="s">
        <v>4715</v>
      </c>
      <c r="E2328" s="35">
        <v>228.60000000000002</v>
      </c>
    </row>
    <row r="2329" spans="1:5" customFormat="1" ht="22.5" x14ac:dyDescent="0.25">
      <c r="A2329" s="31"/>
      <c r="B2329" s="32" t="s">
        <v>4716</v>
      </c>
      <c r="C2329" s="189" t="s">
        <v>1975</v>
      </c>
      <c r="D2329" s="37" t="s">
        <v>4717</v>
      </c>
      <c r="E2329" s="35">
        <v>183.20000000000002</v>
      </c>
    </row>
    <row r="2330" spans="1:5" customFormat="1" ht="22.5" x14ac:dyDescent="0.25">
      <c r="A2330" s="31"/>
      <c r="B2330" s="32" t="s">
        <v>4718</v>
      </c>
      <c r="C2330" s="189" t="s">
        <v>1975</v>
      </c>
      <c r="D2330" s="37" t="s">
        <v>4719</v>
      </c>
      <c r="E2330" s="35">
        <v>282.2</v>
      </c>
    </row>
    <row r="2331" spans="1:5" customFormat="1" ht="22.5" x14ac:dyDescent="0.25">
      <c r="A2331" s="31" t="s">
        <v>13</v>
      </c>
      <c r="B2331" s="32" t="s">
        <v>4720</v>
      </c>
      <c r="C2331" s="189" t="s">
        <v>1975</v>
      </c>
      <c r="D2331" s="37" t="s">
        <v>4721</v>
      </c>
      <c r="E2331" s="35">
        <v>1725.3000000000002</v>
      </c>
    </row>
    <row r="2332" spans="1:5" customFormat="1" ht="22.5" x14ac:dyDescent="0.25">
      <c r="A2332" s="31" t="s">
        <v>13</v>
      </c>
      <c r="B2332" s="32" t="s">
        <v>4722</v>
      </c>
      <c r="C2332" s="189" t="s">
        <v>1975</v>
      </c>
      <c r="D2332" s="37" t="s">
        <v>4723</v>
      </c>
      <c r="E2332" s="35">
        <v>171.9</v>
      </c>
    </row>
    <row r="2333" spans="1:5" customFormat="1" ht="22.5" x14ac:dyDescent="0.25">
      <c r="A2333" s="31" t="s">
        <v>13</v>
      </c>
      <c r="B2333" s="32" t="s">
        <v>4724</v>
      </c>
      <c r="C2333" s="189" t="s">
        <v>1975</v>
      </c>
      <c r="D2333" s="37" t="s">
        <v>4725</v>
      </c>
      <c r="E2333" s="35">
        <v>171.9</v>
      </c>
    </row>
    <row r="2334" spans="1:5" customFormat="1" ht="22.5" x14ac:dyDescent="0.25">
      <c r="A2334" s="31"/>
      <c r="B2334" s="32" t="s">
        <v>4726</v>
      </c>
      <c r="C2334" s="189" t="s">
        <v>1975</v>
      </c>
      <c r="D2334" s="37" t="s">
        <v>4727</v>
      </c>
      <c r="E2334" s="35">
        <v>164.9</v>
      </c>
    </row>
    <row r="2335" spans="1:5" customFormat="1" ht="22.5" x14ac:dyDescent="0.25">
      <c r="A2335" s="251" t="s">
        <v>13</v>
      </c>
      <c r="B2335" s="252" t="s">
        <v>4728</v>
      </c>
      <c r="C2335" s="160" t="s">
        <v>1975</v>
      </c>
      <c r="D2335" s="254" t="s">
        <v>4729</v>
      </c>
      <c r="E2335" s="255">
        <v>125.10000000000001</v>
      </c>
    </row>
    <row r="2336" spans="1:5" customFormat="1" ht="22.5" x14ac:dyDescent="0.25">
      <c r="A2336" s="44" t="s">
        <v>13</v>
      </c>
      <c r="B2336" s="45" t="s">
        <v>4730</v>
      </c>
      <c r="C2336" s="163" t="s">
        <v>1975</v>
      </c>
      <c r="D2336" s="57" t="s">
        <v>4731</v>
      </c>
      <c r="E2336" s="58">
        <v>161.10000000000002</v>
      </c>
    </row>
    <row r="2337" spans="1:5" customFormat="1" ht="22.5" x14ac:dyDescent="0.25">
      <c r="A2337" s="31" t="s">
        <v>13</v>
      </c>
      <c r="B2337" s="32" t="s">
        <v>4732</v>
      </c>
      <c r="C2337" s="259" t="s">
        <v>1975</v>
      </c>
      <c r="D2337" s="37" t="s">
        <v>4733</v>
      </c>
      <c r="E2337" s="35">
        <v>164.9</v>
      </c>
    </row>
    <row r="2338" spans="1:5" customFormat="1" ht="22.5" x14ac:dyDescent="0.25">
      <c r="A2338" s="31" t="s">
        <v>13</v>
      </c>
      <c r="B2338" s="32" t="s">
        <v>4734</v>
      </c>
      <c r="C2338" s="189" t="s">
        <v>1975</v>
      </c>
      <c r="D2338" s="37" t="s">
        <v>4735</v>
      </c>
      <c r="E2338" s="35">
        <v>263.60000000000002</v>
      </c>
    </row>
    <row r="2339" spans="1:5" customFormat="1" ht="22.5" x14ac:dyDescent="0.25">
      <c r="A2339" s="31" t="s">
        <v>13</v>
      </c>
      <c r="B2339" s="32" t="s">
        <v>4736</v>
      </c>
      <c r="C2339" s="36" t="s">
        <v>4652</v>
      </c>
      <c r="D2339" s="37" t="s">
        <v>4737</v>
      </c>
      <c r="E2339" s="35">
        <v>304.60000000000002</v>
      </c>
    </row>
    <row r="2340" spans="1:5" customFormat="1" ht="22.5" x14ac:dyDescent="0.25">
      <c r="A2340" s="48" t="s">
        <v>13</v>
      </c>
      <c r="B2340" s="32" t="s">
        <v>4738</v>
      </c>
      <c r="C2340" s="36" t="s">
        <v>4652</v>
      </c>
      <c r="D2340" s="200" t="s">
        <v>4739</v>
      </c>
      <c r="E2340" s="35">
        <v>1199.2</v>
      </c>
    </row>
    <row r="2341" spans="1:5" customFormat="1" ht="22.5" x14ac:dyDescent="0.25">
      <c r="A2341" s="48" t="s">
        <v>13</v>
      </c>
      <c r="B2341" s="194" t="s">
        <v>4740</v>
      </c>
      <c r="C2341" s="189" t="s">
        <v>1975</v>
      </c>
      <c r="D2341" s="200" t="s">
        <v>4741</v>
      </c>
      <c r="E2341" s="35">
        <v>1367.2</v>
      </c>
    </row>
    <row r="2342" spans="1:5" customFormat="1" ht="22.5" x14ac:dyDescent="0.25">
      <c r="A2342" s="99" t="s">
        <v>13</v>
      </c>
      <c r="B2342" s="260" t="s">
        <v>4742</v>
      </c>
      <c r="C2342" s="189" t="s">
        <v>1975</v>
      </c>
      <c r="D2342" s="206" t="s">
        <v>4743</v>
      </c>
      <c r="E2342" s="35">
        <v>1392.3000000000002</v>
      </c>
    </row>
    <row r="2343" spans="1:5" customFormat="1" ht="22.5" x14ac:dyDescent="0.25">
      <c r="A2343" s="31" t="s">
        <v>13</v>
      </c>
      <c r="B2343" s="32" t="s">
        <v>4744</v>
      </c>
      <c r="C2343" s="36" t="s">
        <v>4652</v>
      </c>
      <c r="D2343" s="37" t="s">
        <v>4745</v>
      </c>
      <c r="E2343" s="35">
        <v>243.8</v>
      </c>
    </row>
    <row r="2344" spans="1:5" customFormat="1" ht="22.5" x14ac:dyDescent="0.25">
      <c r="A2344" s="251" t="s">
        <v>13</v>
      </c>
      <c r="B2344" s="252" t="s">
        <v>4746</v>
      </c>
      <c r="C2344" s="261" t="s">
        <v>1975</v>
      </c>
      <c r="D2344" s="254" t="s">
        <v>4747</v>
      </c>
      <c r="E2344" s="255">
        <v>73.8</v>
      </c>
    </row>
    <row r="2345" spans="1:5" customFormat="1" ht="22.5" x14ac:dyDescent="0.25">
      <c r="A2345" s="44" t="s">
        <v>13</v>
      </c>
      <c r="B2345" s="45" t="s">
        <v>4748</v>
      </c>
      <c r="C2345" s="256" t="s">
        <v>1975</v>
      </c>
      <c r="D2345" s="57" t="s">
        <v>4749</v>
      </c>
      <c r="E2345" s="58">
        <v>100</v>
      </c>
    </row>
    <row r="2346" spans="1:5" customFormat="1" ht="22.5" x14ac:dyDescent="0.25">
      <c r="A2346" s="108" t="s">
        <v>13</v>
      </c>
      <c r="B2346" s="252" t="s">
        <v>4750</v>
      </c>
      <c r="C2346" s="253" t="s">
        <v>4652</v>
      </c>
      <c r="D2346" s="254" t="s">
        <v>4751</v>
      </c>
      <c r="E2346" s="255">
        <v>87.300000000000011</v>
      </c>
    </row>
    <row r="2347" spans="1:5" customFormat="1" ht="22.5" x14ac:dyDescent="0.25">
      <c r="A2347" s="44" t="s">
        <v>13</v>
      </c>
      <c r="B2347" s="45" t="s">
        <v>4752</v>
      </c>
      <c r="C2347" s="56" t="s">
        <v>4652</v>
      </c>
      <c r="D2347" s="57" t="s">
        <v>4753</v>
      </c>
      <c r="E2347" s="58">
        <v>253.4</v>
      </c>
    </row>
    <row r="2348" spans="1:5" customFormat="1" ht="22.5" x14ac:dyDescent="0.25">
      <c r="A2348" s="31"/>
      <c r="B2348" s="32" t="s">
        <v>4754</v>
      </c>
      <c r="C2348" s="261" t="s">
        <v>1975</v>
      </c>
      <c r="D2348" s="37" t="s">
        <v>4755</v>
      </c>
      <c r="E2348" s="35">
        <v>29.200000000000003</v>
      </c>
    </row>
    <row r="2349" spans="1:5" customFormat="1" ht="22.5" x14ac:dyDescent="0.25">
      <c r="A2349" s="31" t="s">
        <v>13</v>
      </c>
      <c r="B2349" s="32" t="s">
        <v>4756</v>
      </c>
      <c r="C2349" s="36" t="s">
        <v>4652</v>
      </c>
      <c r="D2349" s="37" t="s">
        <v>4757</v>
      </c>
      <c r="E2349" s="35">
        <v>216.10000000000002</v>
      </c>
    </row>
    <row r="2350" spans="1:5" customFormat="1" ht="22.5" x14ac:dyDescent="0.25">
      <c r="A2350" s="31" t="s">
        <v>13</v>
      </c>
      <c r="B2350" s="32" t="s">
        <v>4758</v>
      </c>
      <c r="C2350" s="189" t="s">
        <v>1975</v>
      </c>
      <c r="D2350" s="37" t="s">
        <v>4759</v>
      </c>
      <c r="E2350" s="35">
        <v>44.300000000000004</v>
      </c>
    </row>
    <row r="2351" spans="1:5" customFormat="1" ht="22.5" x14ac:dyDescent="0.25">
      <c r="A2351" s="251" t="s">
        <v>13</v>
      </c>
      <c r="B2351" s="252" t="s">
        <v>4760</v>
      </c>
      <c r="C2351" s="253" t="s">
        <v>4652</v>
      </c>
      <c r="D2351" s="254" t="s">
        <v>4761</v>
      </c>
      <c r="E2351" s="255">
        <v>141</v>
      </c>
    </row>
    <row r="2352" spans="1:5" customFormat="1" ht="22.5" x14ac:dyDescent="0.25">
      <c r="A2352" s="108" t="s">
        <v>13</v>
      </c>
      <c r="B2352" s="109" t="s">
        <v>4762</v>
      </c>
      <c r="C2352" s="72" t="s">
        <v>4652</v>
      </c>
      <c r="D2352" s="111" t="s">
        <v>4763</v>
      </c>
      <c r="E2352" s="90">
        <v>272.40000000000003</v>
      </c>
    </row>
    <row r="2353" spans="1:5" customFormat="1" ht="22.5" x14ac:dyDescent="0.25">
      <c r="A2353" s="44" t="s">
        <v>13</v>
      </c>
      <c r="B2353" s="45" t="s">
        <v>4764</v>
      </c>
      <c r="C2353" s="72" t="s">
        <v>4652</v>
      </c>
      <c r="D2353" s="37" t="s">
        <v>4765</v>
      </c>
      <c r="E2353" s="58">
        <v>144.4</v>
      </c>
    </row>
    <row r="2354" spans="1:5" customFormat="1" ht="22.5" x14ac:dyDescent="0.25">
      <c r="A2354" s="31" t="s">
        <v>13</v>
      </c>
      <c r="B2354" s="32" t="s">
        <v>4766</v>
      </c>
      <c r="C2354" s="72" t="s">
        <v>1975</v>
      </c>
      <c r="D2354" s="37" t="s">
        <v>4767</v>
      </c>
      <c r="E2354" s="35">
        <v>174.20000000000002</v>
      </c>
    </row>
    <row r="2355" spans="1:5" customFormat="1" ht="22.5" x14ac:dyDescent="0.25">
      <c r="A2355" s="31" t="s">
        <v>13</v>
      </c>
      <c r="B2355" s="32" t="s">
        <v>4768</v>
      </c>
      <c r="C2355" s="36" t="s">
        <v>1975</v>
      </c>
      <c r="D2355" s="37" t="s">
        <v>4769</v>
      </c>
      <c r="E2355" s="35">
        <v>320.90000000000003</v>
      </c>
    </row>
    <row r="2356" spans="1:5" customFormat="1" ht="22.5" x14ac:dyDescent="0.25">
      <c r="A2356" s="31" t="s">
        <v>13</v>
      </c>
      <c r="B2356" s="32" t="s">
        <v>4770</v>
      </c>
      <c r="C2356" s="36" t="s">
        <v>1975</v>
      </c>
      <c r="D2356" s="37" t="s">
        <v>4771</v>
      </c>
      <c r="E2356" s="35">
        <v>320.90000000000003</v>
      </c>
    </row>
    <row r="2357" spans="1:5" customFormat="1" ht="22.5" x14ac:dyDescent="0.25">
      <c r="A2357" s="48" t="s">
        <v>13</v>
      </c>
      <c r="B2357" s="196" t="s">
        <v>4772</v>
      </c>
      <c r="C2357" s="36" t="s">
        <v>1975</v>
      </c>
      <c r="D2357" s="201" t="s">
        <v>4773</v>
      </c>
      <c r="E2357" s="262">
        <v>1182.3</v>
      </c>
    </row>
    <row r="2358" spans="1:5" customFormat="1" ht="22.5" x14ac:dyDescent="0.25">
      <c r="A2358" s="31" t="s">
        <v>13</v>
      </c>
      <c r="B2358" s="32" t="s">
        <v>4774</v>
      </c>
      <c r="C2358" s="36" t="s">
        <v>1975</v>
      </c>
      <c r="D2358" s="37" t="s">
        <v>4775</v>
      </c>
      <c r="E2358" s="35">
        <v>52.800000000000004</v>
      </c>
    </row>
    <row r="2359" spans="1:5" customFormat="1" ht="22.5" x14ac:dyDescent="0.25">
      <c r="A2359" s="31" t="s">
        <v>13</v>
      </c>
      <c r="B2359" s="32" t="s">
        <v>4776</v>
      </c>
      <c r="C2359" s="36" t="s">
        <v>1975</v>
      </c>
      <c r="D2359" s="37" t="s">
        <v>4777</v>
      </c>
      <c r="E2359" s="35">
        <v>164.9</v>
      </c>
    </row>
    <row r="2360" spans="1:5" customFormat="1" ht="22.5" x14ac:dyDescent="0.25">
      <c r="A2360" s="263" t="s">
        <v>13</v>
      </c>
      <c r="B2360" s="214" t="s">
        <v>4778</v>
      </c>
      <c r="C2360" s="36" t="s">
        <v>1975</v>
      </c>
      <c r="D2360" s="37" t="s">
        <v>4779</v>
      </c>
      <c r="E2360" s="262">
        <v>1338.3000000000002</v>
      </c>
    </row>
    <row r="2361" spans="1:5" customFormat="1" ht="22.5" x14ac:dyDescent="0.25">
      <c r="A2361" s="53" t="s">
        <v>13</v>
      </c>
      <c r="B2361" s="264" t="s">
        <v>4780</v>
      </c>
      <c r="C2361" s="36" t="s">
        <v>4652</v>
      </c>
      <c r="D2361" s="59" t="s">
        <v>4781</v>
      </c>
      <c r="E2361" s="60">
        <v>330.40000000000003</v>
      </c>
    </row>
    <row r="2362" spans="1:5" customFormat="1" ht="22.5" x14ac:dyDescent="0.25">
      <c r="A2362" s="44" t="s">
        <v>13</v>
      </c>
      <c r="B2362" s="265" t="s">
        <v>4782</v>
      </c>
      <c r="C2362" s="72" t="s">
        <v>4652</v>
      </c>
      <c r="D2362" s="57" t="s">
        <v>4783</v>
      </c>
      <c r="E2362" s="58">
        <v>374.40000000000003</v>
      </c>
    </row>
    <row r="2363" spans="1:5" customFormat="1" ht="22.5" x14ac:dyDescent="0.25">
      <c r="A2363" s="31" t="s">
        <v>13</v>
      </c>
      <c r="B2363" s="266" t="s">
        <v>4784</v>
      </c>
      <c r="C2363" s="267" t="s">
        <v>1975</v>
      </c>
      <c r="D2363" s="37" t="s">
        <v>4785</v>
      </c>
      <c r="E2363" s="35">
        <v>65.900000000000006</v>
      </c>
    </row>
    <row r="2364" spans="1:5" customFormat="1" ht="22.5" x14ac:dyDescent="0.25">
      <c r="A2364" s="31" t="s">
        <v>13</v>
      </c>
      <c r="B2364" s="266" t="s">
        <v>4786</v>
      </c>
      <c r="C2364" s="268" t="s">
        <v>1975</v>
      </c>
      <c r="D2364" s="37" t="s">
        <v>4787</v>
      </c>
      <c r="E2364" s="35">
        <v>209.9</v>
      </c>
    </row>
    <row r="2365" spans="1:5" customFormat="1" ht="22.5" x14ac:dyDescent="0.25">
      <c r="A2365" s="31" t="s">
        <v>13</v>
      </c>
      <c r="B2365" s="266" t="s">
        <v>4788</v>
      </c>
      <c r="C2365" s="36" t="s">
        <v>1975</v>
      </c>
      <c r="D2365" s="37" t="s">
        <v>4789</v>
      </c>
      <c r="E2365" s="35">
        <v>109.9</v>
      </c>
    </row>
    <row r="2366" spans="1:5" customFormat="1" ht="22.5" x14ac:dyDescent="0.25">
      <c r="A2366" s="31" t="s">
        <v>13</v>
      </c>
      <c r="B2366" s="266" t="s">
        <v>4790</v>
      </c>
      <c r="C2366" s="267" t="s">
        <v>1975</v>
      </c>
      <c r="D2366" s="37" t="s">
        <v>4791</v>
      </c>
      <c r="E2366" s="35">
        <v>31.700000000000003</v>
      </c>
    </row>
    <row r="2367" spans="1:5" customFormat="1" ht="22.5" x14ac:dyDescent="0.25">
      <c r="A2367" s="99" t="s">
        <v>13</v>
      </c>
      <c r="B2367" s="214" t="s">
        <v>4792</v>
      </c>
      <c r="C2367" s="189" t="s">
        <v>1975</v>
      </c>
      <c r="D2367" s="37" t="s">
        <v>4793</v>
      </c>
      <c r="E2367" s="35">
        <v>876.1</v>
      </c>
    </row>
    <row r="2368" spans="1:5" customFormat="1" ht="22.5" x14ac:dyDescent="0.25">
      <c r="A2368" s="99" t="s">
        <v>13</v>
      </c>
      <c r="B2368" s="214" t="s">
        <v>4794</v>
      </c>
      <c r="C2368" s="161" t="s">
        <v>4652</v>
      </c>
      <c r="D2368" s="37" t="s">
        <v>4795</v>
      </c>
      <c r="E2368" s="35">
        <v>1032.1000000000001</v>
      </c>
    </row>
    <row r="2369" spans="1:5" customFormat="1" ht="22.5" x14ac:dyDescent="0.25">
      <c r="A2369" s="99" t="s">
        <v>13</v>
      </c>
      <c r="B2369" s="214" t="s">
        <v>4796</v>
      </c>
      <c r="C2369" s="163" t="s">
        <v>1975</v>
      </c>
      <c r="D2369" s="37" t="s">
        <v>4797</v>
      </c>
      <c r="E2369" s="35">
        <v>768.40000000000009</v>
      </c>
    </row>
    <row r="2370" spans="1:5" customFormat="1" ht="22.5" x14ac:dyDescent="0.25">
      <c r="A2370" s="99" t="s">
        <v>13</v>
      </c>
      <c r="B2370" s="214" t="s">
        <v>4798</v>
      </c>
      <c r="C2370" s="163" t="s">
        <v>1975</v>
      </c>
      <c r="D2370" s="37" t="s">
        <v>4799</v>
      </c>
      <c r="E2370" s="35">
        <v>876.1</v>
      </c>
    </row>
    <row r="2371" spans="1:5" customFormat="1" ht="22.5" x14ac:dyDescent="0.25">
      <c r="A2371" s="99" t="s">
        <v>13</v>
      </c>
      <c r="B2371" s="214" t="s">
        <v>4800</v>
      </c>
      <c r="C2371" s="256" t="s">
        <v>1975</v>
      </c>
      <c r="D2371" s="37" t="s">
        <v>4801</v>
      </c>
      <c r="E2371" s="35">
        <v>963.2</v>
      </c>
    </row>
    <row r="2372" spans="1:5" customFormat="1" ht="22.5" x14ac:dyDescent="0.25">
      <c r="A2372" s="99" t="s">
        <v>13</v>
      </c>
      <c r="B2372" s="214" t="s">
        <v>4802</v>
      </c>
      <c r="C2372" s="163" t="s">
        <v>1975</v>
      </c>
      <c r="D2372" s="37" t="s">
        <v>4803</v>
      </c>
      <c r="E2372" s="35">
        <v>1098.1000000000001</v>
      </c>
    </row>
    <row r="2373" spans="1:5" customFormat="1" ht="22.5" x14ac:dyDescent="0.25">
      <c r="A2373" s="53"/>
      <c r="B2373" s="54" t="s">
        <v>4804</v>
      </c>
      <c r="C2373" s="161" t="s">
        <v>4805</v>
      </c>
      <c r="D2373" s="59" t="s">
        <v>4806</v>
      </c>
      <c r="E2373" s="60">
        <v>9.1</v>
      </c>
    </row>
    <row r="2374" spans="1:5" customFormat="1" ht="22.5" x14ac:dyDescent="0.25">
      <c r="A2374" s="108" t="s">
        <v>13</v>
      </c>
      <c r="B2374" s="109" t="s">
        <v>4807</v>
      </c>
      <c r="C2374" s="110" t="s">
        <v>4805</v>
      </c>
      <c r="D2374" s="111" t="s">
        <v>4808</v>
      </c>
      <c r="E2374" s="90">
        <v>27.6</v>
      </c>
    </row>
    <row r="2375" spans="1:5" customFormat="1" ht="22.5" x14ac:dyDescent="0.25">
      <c r="A2375" s="44" t="s">
        <v>13</v>
      </c>
      <c r="B2375" s="45" t="s">
        <v>4809</v>
      </c>
      <c r="C2375" s="161" t="s">
        <v>4805</v>
      </c>
      <c r="D2375" s="57" t="s">
        <v>4810</v>
      </c>
      <c r="E2375" s="58">
        <v>33.200000000000003</v>
      </c>
    </row>
    <row r="2376" spans="1:5" customFormat="1" ht="22.5" x14ac:dyDescent="0.25">
      <c r="A2376" s="31" t="s">
        <v>13</v>
      </c>
      <c r="B2376" s="32" t="s">
        <v>4811</v>
      </c>
      <c r="C2376" s="161" t="s">
        <v>4805</v>
      </c>
      <c r="D2376" s="37" t="s">
        <v>4812</v>
      </c>
      <c r="E2376" s="35">
        <v>65.900000000000006</v>
      </c>
    </row>
    <row r="2377" spans="1:5" customFormat="1" ht="33.75" x14ac:dyDescent="0.25">
      <c r="A2377" s="53" t="s">
        <v>13</v>
      </c>
      <c r="B2377" s="54" t="s">
        <v>4813</v>
      </c>
      <c r="C2377" s="36" t="s">
        <v>4805</v>
      </c>
      <c r="D2377" s="59" t="s">
        <v>4814</v>
      </c>
      <c r="E2377" s="60">
        <v>45.6</v>
      </c>
    </row>
    <row r="2378" spans="1:5" customFormat="1" ht="33.75" x14ac:dyDescent="0.25">
      <c r="A2378" s="44" t="s">
        <v>13</v>
      </c>
      <c r="B2378" s="45" t="s">
        <v>4815</v>
      </c>
      <c r="C2378" s="72" t="s">
        <v>4805</v>
      </c>
      <c r="D2378" s="57" t="s">
        <v>4816</v>
      </c>
      <c r="E2378" s="58">
        <v>65.900000000000006</v>
      </c>
    </row>
    <row r="2379" spans="1:5" customFormat="1" ht="22.5" x14ac:dyDescent="0.25">
      <c r="A2379" s="31" t="s">
        <v>13</v>
      </c>
      <c r="B2379" s="32" t="s">
        <v>4817</v>
      </c>
      <c r="C2379" s="161" t="s">
        <v>4805</v>
      </c>
      <c r="D2379" s="37" t="s">
        <v>4818</v>
      </c>
      <c r="E2379" s="35">
        <v>98.800000000000011</v>
      </c>
    </row>
    <row r="2380" spans="1:5" customFormat="1" x14ac:dyDescent="0.25">
      <c r="A2380" s="48" t="s">
        <v>13</v>
      </c>
      <c r="B2380" s="194" t="s">
        <v>4819</v>
      </c>
      <c r="C2380" s="36" t="s">
        <v>4805</v>
      </c>
      <c r="D2380" s="37" t="s">
        <v>4820</v>
      </c>
      <c r="E2380" s="35">
        <v>1008</v>
      </c>
    </row>
    <row r="2381" spans="1:5" customFormat="1" x14ac:dyDescent="0.25">
      <c r="A2381" s="31" t="s">
        <v>13</v>
      </c>
      <c r="B2381" s="194" t="s">
        <v>4821</v>
      </c>
      <c r="C2381" s="36" t="s">
        <v>4805</v>
      </c>
      <c r="D2381" s="37" t="s">
        <v>4822</v>
      </c>
      <c r="E2381" s="35">
        <v>111.80000000000001</v>
      </c>
    </row>
    <row r="2382" spans="1:5" customFormat="1" ht="22.5" x14ac:dyDescent="0.25">
      <c r="A2382" s="192" t="s">
        <v>13</v>
      </c>
      <c r="B2382" s="194" t="s">
        <v>4823</v>
      </c>
      <c r="C2382" s="36" t="s">
        <v>4805</v>
      </c>
      <c r="D2382" s="269" t="s">
        <v>4824</v>
      </c>
      <c r="E2382" s="113">
        <v>274.90000000000003</v>
      </c>
    </row>
    <row r="2383" spans="1:5" customFormat="1" x14ac:dyDescent="0.25">
      <c r="A2383" s="192" t="s">
        <v>13</v>
      </c>
      <c r="B2383" s="194" t="s">
        <v>4825</v>
      </c>
      <c r="C2383" s="36" t="s">
        <v>4805</v>
      </c>
      <c r="D2383" s="269" t="s">
        <v>4826</v>
      </c>
      <c r="E2383" s="113">
        <v>550</v>
      </c>
    </row>
    <row r="2384" spans="1:5" customFormat="1" ht="22.5" x14ac:dyDescent="0.25">
      <c r="A2384" s="53" t="s">
        <v>13</v>
      </c>
      <c r="B2384" s="54" t="s">
        <v>4827</v>
      </c>
      <c r="C2384" s="36" t="s">
        <v>4805</v>
      </c>
      <c r="D2384" s="59" t="s">
        <v>4828</v>
      </c>
      <c r="E2384" s="60">
        <v>49.1</v>
      </c>
    </row>
    <row r="2385" spans="1:5" customFormat="1" x14ac:dyDescent="0.25">
      <c r="A2385" s="270" t="s">
        <v>13</v>
      </c>
      <c r="B2385" s="243" t="s">
        <v>4829</v>
      </c>
      <c r="C2385" s="271" t="s">
        <v>4805</v>
      </c>
      <c r="D2385" s="272" t="s">
        <v>4830</v>
      </c>
      <c r="E2385" s="58">
        <v>1343.9</v>
      </c>
    </row>
    <row r="2386" spans="1:5" customFormat="1" ht="22.5" x14ac:dyDescent="0.25">
      <c r="A2386" s="53" t="s">
        <v>13</v>
      </c>
      <c r="B2386" s="54" t="s">
        <v>4831</v>
      </c>
      <c r="C2386" s="76" t="s">
        <v>4805</v>
      </c>
      <c r="D2386" s="59" t="s">
        <v>4832</v>
      </c>
      <c r="E2386" s="60">
        <v>355.70000000000005</v>
      </c>
    </row>
    <row r="2387" spans="1:5" customFormat="1" x14ac:dyDescent="0.25">
      <c r="A2387" s="44" t="s">
        <v>13</v>
      </c>
      <c r="B2387" s="45" t="s">
        <v>4833</v>
      </c>
      <c r="C2387" s="36" t="s">
        <v>4805</v>
      </c>
      <c r="D2387" s="57" t="s">
        <v>4834</v>
      </c>
      <c r="E2387" s="58">
        <v>557.20000000000005</v>
      </c>
    </row>
    <row r="2388" spans="1:5" customFormat="1" ht="22.5" x14ac:dyDescent="0.25">
      <c r="A2388" s="31" t="s">
        <v>13</v>
      </c>
      <c r="B2388" s="32" t="s">
        <v>4835</v>
      </c>
      <c r="C2388" s="36" t="s">
        <v>4805</v>
      </c>
      <c r="D2388" s="37" t="s">
        <v>4836</v>
      </c>
      <c r="E2388" s="35">
        <v>183.20000000000002</v>
      </c>
    </row>
    <row r="2389" spans="1:5" customFormat="1" ht="22.5" x14ac:dyDescent="0.25">
      <c r="A2389" s="31" t="s">
        <v>13</v>
      </c>
      <c r="B2389" s="32" t="s">
        <v>4837</v>
      </c>
      <c r="C2389" s="36" t="s">
        <v>4805</v>
      </c>
      <c r="D2389" s="37" t="s">
        <v>4838</v>
      </c>
      <c r="E2389" s="35">
        <v>470.5</v>
      </c>
    </row>
    <row r="2390" spans="1:5" customFormat="1" ht="22.5" x14ac:dyDescent="0.25">
      <c r="A2390" s="31" t="s">
        <v>13</v>
      </c>
      <c r="B2390" s="97" t="s">
        <v>4839</v>
      </c>
      <c r="C2390" s="36" t="s">
        <v>4805</v>
      </c>
      <c r="D2390" s="37" t="s">
        <v>4840</v>
      </c>
      <c r="E2390" s="35">
        <v>65.900000000000006</v>
      </c>
    </row>
    <row r="2391" spans="1:5" customFormat="1" ht="22.5" x14ac:dyDescent="0.25">
      <c r="A2391" s="53" t="s">
        <v>13</v>
      </c>
      <c r="B2391" s="54" t="s">
        <v>4841</v>
      </c>
      <c r="C2391" s="55" t="s">
        <v>5946</v>
      </c>
      <c r="D2391" s="59" t="s">
        <v>4842</v>
      </c>
      <c r="E2391" s="60">
        <v>86.300000000000011</v>
      </c>
    </row>
    <row r="2392" spans="1:5" customFormat="1" ht="22.5" x14ac:dyDescent="0.25">
      <c r="A2392" s="44" t="s">
        <v>13</v>
      </c>
      <c r="B2392" s="45" t="s">
        <v>4843</v>
      </c>
      <c r="C2392" s="100" t="s">
        <v>5946</v>
      </c>
      <c r="D2392" s="57" t="s">
        <v>4844</v>
      </c>
      <c r="E2392" s="58">
        <v>18.100000000000001</v>
      </c>
    </row>
    <row r="2393" spans="1:5" customFormat="1" ht="22.5" x14ac:dyDescent="0.25">
      <c r="A2393" s="31" t="s">
        <v>13</v>
      </c>
      <c r="B2393" s="192" t="s">
        <v>4845</v>
      </c>
      <c r="C2393" s="36" t="s">
        <v>5947</v>
      </c>
      <c r="D2393" s="37" t="s">
        <v>4846</v>
      </c>
      <c r="E2393" s="35">
        <v>229.8</v>
      </c>
    </row>
    <row r="2394" spans="1:5" customFormat="1" ht="22.5" x14ac:dyDescent="0.25">
      <c r="A2394" s="31" t="s">
        <v>13</v>
      </c>
      <c r="B2394" s="194" t="s">
        <v>4847</v>
      </c>
      <c r="C2394" s="36" t="s">
        <v>4805</v>
      </c>
      <c r="D2394" s="37" t="s">
        <v>4848</v>
      </c>
      <c r="E2394" s="35">
        <v>671.90000000000009</v>
      </c>
    </row>
    <row r="2395" spans="1:5" customFormat="1" ht="22.5" x14ac:dyDescent="0.25">
      <c r="A2395" s="31" t="s">
        <v>13</v>
      </c>
      <c r="B2395" s="194" t="s">
        <v>4849</v>
      </c>
      <c r="C2395" s="36" t="s">
        <v>4805</v>
      </c>
      <c r="D2395" s="37" t="s">
        <v>4850</v>
      </c>
      <c r="E2395" s="35">
        <v>280.10000000000002</v>
      </c>
    </row>
    <row r="2396" spans="1:5" customFormat="1" ht="45" x14ac:dyDescent="0.25">
      <c r="A2396" s="31" t="s">
        <v>13</v>
      </c>
      <c r="B2396" s="194" t="s">
        <v>4851</v>
      </c>
      <c r="C2396" s="36" t="s">
        <v>4805</v>
      </c>
      <c r="D2396" s="37" t="s">
        <v>4852</v>
      </c>
      <c r="E2396" s="35">
        <v>1054.3</v>
      </c>
    </row>
    <row r="2397" spans="1:5" customFormat="1" ht="33.75" x14ac:dyDescent="0.25">
      <c r="A2397" s="53" t="s">
        <v>13</v>
      </c>
      <c r="B2397" s="54" t="s">
        <v>4853</v>
      </c>
      <c r="C2397" s="36" t="s">
        <v>4805</v>
      </c>
      <c r="D2397" s="59" t="s">
        <v>4854</v>
      </c>
      <c r="E2397" s="60">
        <v>69.2</v>
      </c>
    </row>
    <row r="2398" spans="1:5" customFormat="1" ht="33.75" x14ac:dyDescent="0.25">
      <c r="A2398" s="44" t="s">
        <v>13</v>
      </c>
      <c r="B2398" s="45" t="s">
        <v>4855</v>
      </c>
      <c r="C2398" s="72" t="s">
        <v>4805</v>
      </c>
      <c r="D2398" s="57" t="s">
        <v>4856</v>
      </c>
      <c r="E2398" s="58">
        <v>125.10000000000001</v>
      </c>
    </row>
    <row r="2399" spans="1:5" customFormat="1" ht="22.5" x14ac:dyDescent="0.25">
      <c r="A2399" s="31" t="s">
        <v>13</v>
      </c>
      <c r="B2399" s="32" t="s">
        <v>4857</v>
      </c>
      <c r="C2399" s="36" t="s">
        <v>4805</v>
      </c>
      <c r="D2399" s="37" t="s">
        <v>4858</v>
      </c>
      <c r="E2399" s="35">
        <v>164.9</v>
      </c>
    </row>
    <row r="2400" spans="1:5" customFormat="1" ht="22.5" x14ac:dyDescent="0.25">
      <c r="A2400" s="31" t="s">
        <v>13</v>
      </c>
      <c r="B2400" s="32" t="s">
        <v>4859</v>
      </c>
      <c r="C2400" s="33" t="s">
        <v>4805</v>
      </c>
      <c r="D2400" s="34" t="s">
        <v>4860</v>
      </c>
      <c r="E2400" s="35">
        <v>30.5</v>
      </c>
    </row>
    <row r="2401" spans="1:5" customFormat="1" ht="22.5" x14ac:dyDescent="0.25">
      <c r="A2401" s="31" t="s">
        <v>13</v>
      </c>
      <c r="B2401" s="32" t="s">
        <v>4861</v>
      </c>
      <c r="C2401" s="33" t="s">
        <v>4805</v>
      </c>
      <c r="D2401" s="34" t="s">
        <v>4862</v>
      </c>
      <c r="E2401" s="35">
        <v>115.4</v>
      </c>
    </row>
    <row r="2402" spans="1:5" customFormat="1" ht="33.75" x14ac:dyDescent="0.25">
      <c r="A2402" s="31" t="s">
        <v>13</v>
      </c>
      <c r="B2402" s="32" t="s">
        <v>4863</v>
      </c>
      <c r="C2402" s="33" t="s">
        <v>4805</v>
      </c>
      <c r="D2402" s="34" t="s">
        <v>4864</v>
      </c>
      <c r="E2402" s="35">
        <v>14.200000000000001</v>
      </c>
    </row>
    <row r="2403" spans="1:5" customFormat="1" ht="22.5" x14ac:dyDescent="0.25">
      <c r="A2403" s="31" t="s">
        <v>13</v>
      </c>
      <c r="B2403" s="32" t="s">
        <v>4865</v>
      </c>
      <c r="C2403" s="33" t="s">
        <v>4805</v>
      </c>
      <c r="D2403" s="37" t="s">
        <v>4866</v>
      </c>
      <c r="E2403" s="35">
        <v>60.5</v>
      </c>
    </row>
    <row r="2404" spans="1:5" customFormat="1" ht="22.5" x14ac:dyDescent="0.25">
      <c r="A2404" s="31" t="s">
        <v>13</v>
      </c>
      <c r="B2404" s="32" t="s">
        <v>4867</v>
      </c>
      <c r="C2404" s="36" t="s">
        <v>4805</v>
      </c>
      <c r="D2404" s="37" t="s">
        <v>4868</v>
      </c>
      <c r="E2404" s="35">
        <v>129.4</v>
      </c>
    </row>
    <row r="2405" spans="1:5" customFormat="1" ht="22.5" x14ac:dyDescent="0.25">
      <c r="A2405" s="31" t="s">
        <v>13</v>
      </c>
      <c r="B2405" s="32" t="s">
        <v>4869</v>
      </c>
      <c r="C2405" s="36" t="s">
        <v>4805</v>
      </c>
      <c r="D2405" s="37" t="s">
        <v>4870</v>
      </c>
      <c r="E2405" s="35">
        <v>111</v>
      </c>
    </row>
    <row r="2406" spans="1:5" customFormat="1" ht="22.5" x14ac:dyDescent="0.25">
      <c r="A2406" s="31"/>
      <c r="B2406" s="32" t="s">
        <v>4871</v>
      </c>
      <c r="C2406" s="36" t="s">
        <v>2020</v>
      </c>
      <c r="D2406" s="37" t="s">
        <v>4872</v>
      </c>
      <c r="E2406" s="35">
        <v>16.600000000000001</v>
      </c>
    </row>
    <row r="2407" spans="1:5" customFormat="1" ht="22.5" x14ac:dyDescent="0.25">
      <c r="A2407" s="44"/>
      <c r="B2407" s="45" t="s">
        <v>4873</v>
      </c>
      <c r="C2407" s="72" t="s">
        <v>2020</v>
      </c>
      <c r="D2407" s="57" t="s">
        <v>4874</v>
      </c>
      <c r="E2407" s="58">
        <v>9.8000000000000007</v>
      </c>
    </row>
    <row r="2408" spans="1:5" customFormat="1" ht="56.25" x14ac:dyDescent="0.25">
      <c r="A2408" s="31"/>
      <c r="B2408" s="32" t="s">
        <v>4875</v>
      </c>
      <c r="C2408" s="33" t="s">
        <v>4876</v>
      </c>
      <c r="D2408" s="34" t="s">
        <v>4877</v>
      </c>
      <c r="E2408" s="35">
        <v>9.8000000000000007</v>
      </c>
    </row>
    <row r="2409" spans="1:5" customFormat="1" ht="33.75" x14ac:dyDescent="0.25">
      <c r="A2409" s="31"/>
      <c r="B2409" s="32" t="s">
        <v>4878</v>
      </c>
      <c r="C2409" s="33" t="s">
        <v>4876</v>
      </c>
      <c r="D2409" s="34" t="s">
        <v>4879</v>
      </c>
      <c r="E2409" s="35">
        <v>9.8000000000000007</v>
      </c>
    </row>
    <row r="2410" spans="1:5" customFormat="1" ht="33.75" x14ac:dyDescent="0.25">
      <c r="A2410" s="31"/>
      <c r="B2410" s="32" t="s">
        <v>5939</v>
      </c>
      <c r="C2410" s="33" t="s">
        <v>1953</v>
      </c>
      <c r="D2410" s="34" t="s">
        <v>4880</v>
      </c>
      <c r="E2410" s="35">
        <v>16.600000000000001</v>
      </c>
    </row>
    <row r="2411" spans="1:5" customFormat="1" ht="22.5" x14ac:dyDescent="0.25">
      <c r="A2411" s="31"/>
      <c r="B2411" s="32" t="s">
        <v>5940</v>
      </c>
      <c r="C2411" s="33" t="s">
        <v>1953</v>
      </c>
      <c r="D2411" s="34" t="s">
        <v>4881</v>
      </c>
      <c r="E2411" s="35">
        <v>10.4</v>
      </c>
    </row>
    <row r="2412" spans="1:5" customFormat="1" ht="22.5" x14ac:dyDescent="0.25">
      <c r="A2412" s="31"/>
      <c r="B2412" s="78" t="s">
        <v>4882</v>
      </c>
      <c r="C2412" s="129" t="s">
        <v>4883</v>
      </c>
      <c r="D2412" s="130" t="s">
        <v>4884</v>
      </c>
      <c r="E2412" s="49">
        <v>17.5</v>
      </c>
    </row>
    <row r="2413" spans="1:5" customFormat="1" x14ac:dyDescent="0.25">
      <c r="A2413" s="31"/>
      <c r="B2413" s="32" t="s">
        <v>4885</v>
      </c>
      <c r="C2413" s="33" t="s">
        <v>76</v>
      </c>
      <c r="D2413" s="34" t="s">
        <v>4886</v>
      </c>
      <c r="E2413" s="35">
        <v>25</v>
      </c>
    </row>
    <row r="2414" spans="1:5" customFormat="1" ht="22.5" x14ac:dyDescent="0.25">
      <c r="A2414" s="31"/>
      <c r="B2414" s="32" t="s">
        <v>4887</v>
      </c>
      <c r="C2414" s="33" t="s">
        <v>2020</v>
      </c>
      <c r="D2414" s="34" t="s">
        <v>5941</v>
      </c>
      <c r="E2414" s="35">
        <v>9.8000000000000007</v>
      </c>
    </row>
    <row r="2415" spans="1:5" customFormat="1" x14ac:dyDescent="0.25">
      <c r="A2415" s="18"/>
      <c r="B2415" s="18" t="s">
        <v>4888</v>
      </c>
      <c r="C2415" s="19" t="s">
        <v>2020</v>
      </c>
      <c r="D2415" s="20" t="s">
        <v>4889</v>
      </c>
      <c r="E2415" s="21">
        <v>17</v>
      </c>
    </row>
    <row r="2416" spans="1:5" customFormat="1" x14ac:dyDescent="0.25">
      <c r="A2416" s="18"/>
      <c r="B2416" s="18" t="s">
        <v>4890</v>
      </c>
      <c r="C2416" s="19" t="s">
        <v>2020</v>
      </c>
      <c r="D2416" s="20" t="s">
        <v>4891</v>
      </c>
      <c r="E2416" s="21">
        <v>13.600000000000001</v>
      </c>
    </row>
    <row r="2417" spans="1:5" customFormat="1" x14ac:dyDescent="0.25">
      <c r="A2417" s="18"/>
      <c r="B2417" s="18" t="s">
        <v>4892</v>
      </c>
      <c r="C2417" s="19" t="s">
        <v>2020</v>
      </c>
      <c r="D2417" s="20" t="s">
        <v>4893</v>
      </c>
      <c r="E2417" s="21">
        <v>16.600000000000001</v>
      </c>
    </row>
    <row r="2418" spans="1:5" customFormat="1" ht="22.5" x14ac:dyDescent="0.25">
      <c r="A2418" s="31"/>
      <c r="B2418" s="32" t="s">
        <v>4894</v>
      </c>
      <c r="C2418" s="33" t="s">
        <v>2020</v>
      </c>
      <c r="D2418" s="34" t="s">
        <v>4895</v>
      </c>
      <c r="E2418" s="35">
        <v>15</v>
      </c>
    </row>
    <row r="2419" spans="1:5" customFormat="1" ht="22.5" x14ac:dyDescent="0.25">
      <c r="A2419" s="31"/>
      <c r="B2419" s="32" t="s">
        <v>4896</v>
      </c>
      <c r="C2419" s="33" t="s">
        <v>2020</v>
      </c>
      <c r="D2419" s="34" t="s">
        <v>4897</v>
      </c>
      <c r="E2419" s="35">
        <v>9.8000000000000007</v>
      </c>
    </row>
    <row r="2420" spans="1:5" customFormat="1" x14ac:dyDescent="0.25">
      <c r="A2420" s="31"/>
      <c r="B2420" s="32" t="s">
        <v>4898</v>
      </c>
      <c r="C2420" s="33" t="s">
        <v>2020</v>
      </c>
      <c r="D2420" s="34" t="s">
        <v>4899</v>
      </c>
      <c r="E2420" s="35">
        <v>24.6</v>
      </c>
    </row>
    <row r="2421" spans="1:5" customFormat="1" x14ac:dyDescent="0.25">
      <c r="A2421" s="31"/>
      <c r="B2421" s="32" t="s">
        <v>4900</v>
      </c>
      <c r="C2421" s="33" t="s">
        <v>2020</v>
      </c>
      <c r="D2421" s="34" t="s">
        <v>4901</v>
      </c>
      <c r="E2421" s="35">
        <v>13.8</v>
      </c>
    </row>
    <row r="2422" spans="1:5" customFormat="1" x14ac:dyDescent="0.25">
      <c r="A2422" s="31"/>
      <c r="B2422" s="32" t="s">
        <v>4902</v>
      </c>
      <c r="C2422" s="33" t="s">
        <v>2020</v>
      </c>
      <c r="D2422" s="34" t="s">
        <v>4903</v>
      </c>
      <c r="E2422" s="35">
        <v>17.2</v>
      </c>
    </row>
    <row r="2423" spans="1:5" customFormat="1" x14ac:dyDescent="0.25">
      <c r="A2423" s="31"/>
      <c r="B2423" s="32" t="s">
        <v>4904</v>
      </c>
      <c r="C2423" s="33" t="s">
        <v>2020</v>
      </c>
      <c r="D2423" s="34" t="s">
        <v>4905</v>
      </c>
      <c r="E2423" s="35">
        <v>10.100000000000001</v>
      </c>
    </row>
    <row r="2424" spans="1:5" customFormat="1" ht="22.5" x14ac:dyDescent="0.25">
      <c r="A2424" s="31"/>
      <c r="B2424" s="32" t="s">
        <v>4906</v>
      </c>
      <c r="C2424" s="33" t="s">
        <v>2020</v>
      </c>
      <c r="D2424" s="34" t="s">
        <v>4907</v>
      </c>
      <c r="E2424" s="35">
        <v>12.5</v>
      </c>
    </row>
    <row r="2425" spans="1:5" customFormat="1" ht="33.75" x14ac:dyDescent="0.25">
      <c r="A2425" s="18"/>
      <c r="B2425" s="18" t="s">
        <v>4908</v>
      </c>
      <c r="C2425" s="19" t="s">
        <v>2020</v>
      </c>
      <c r="D2425" s="20" t="s">
        <v>4909</v>
      </c>
      <c r="E2425" s="21">
        <v>19.400000000000002</v>
      </c>
    </row>
    <row r="2426" spans="1:5" customFormat="1" ht="33.75" x14ac:dyDescent="0.25">
      <c r="A2426" s="18"/>
      <c r="B2426" s="18" t="s">
        <v>4910</v>
      </c>
      <c r="C2426" s="38" t="s">
        <v>2020</v>
      </c>
      <c r="D2426" s="39" t="s">
        <v>4911</v>
      </c>
      <c r="E2426" s="21">
        <v>30.200000000000003</v>
      </c>
    </row>
    <row r="2427" spans="1:5" customFormat="1" ht="45" x14ac:dyDescent="0.25">
      <c r="A2427" s="18"/>
      <c r="B2427" s="18" t="s">
        <v>4912</v>
      </c>
      <c r="C2427" s="38" t="s">
        <v>2020</v>
      </c>
      <c r="D2427" s="39" t="s">
        <v>4913</v>
      </c>
      <c r="E2427" s="21">
        <v>108.80000000000001</v>
      </c>
    </row>
    <row r="2428" spans="1:5" customFormat="1" ht="22.5" x14ac:dyDescent="0.25">
      <c r="A2428" s="18"/>
      <c r="B2428" s="18" t="s">
        <v>4914</v>
      </c>
      <c r="C2428" s="38" t="s">
        <v>4915</v>
      </c>
      <c r="D2428" s="39" t="s">
        <v>4916</v>
      </c>
      <c r="E2428" s="21">
        <v>15.600000000000001</v>
      </c>
    </row>
    <row r="2429" spans="1:5" customFormat="1" x14ac:dyDescent="0.25">
      <c r="A2429" s="31"/>
      <c r="B2429" s="32" t="s">
        <v>4917</v>
      </c>
      <c r="C2429" s="36" t="s">
        <v>2020</v>
      </c>
      <c r="D2429" s="37" t="s">
        <v>4918</v>
      </c>
      <c r="E2429" s="35">
        <v>35.6</v>
      </c>
    </row>
    <row r="2430" spans="1:5" customFormat="1" ht="33.75" x14ac:dyDescent="0.25">
      <c r="A2430" s="31"/>
      <c r="B2430" s="32" t="s">
        <v>4919</v>
      </c>
      <c r="C2430" s="36" t="s">
        <v>4876</v>
      </c>
      <c r="D2430" s="37" t="s">
        <v>4920</v>
      </c>
      <c r="E2430" s="35">
        <v>13.200000000000001</v>
      </c>
    </row>
    <row r="2431" spans="1:5" customFormat="1" ht="22.5" x14ac:dyDescent="0.25">
      <c r="A2431" s="31"/>
      <c r="B2431" s="32" t="s">
        <v>4921</v>
      </c>
      <c r="C2431" s="36" t="s">
        <v>4876</v>
      </c>
      <c r="D2431" s="37" t="s">
        <v>4922</v>
      </c>
      <c r="E2431" s="35">
        <v>13.200000000000001</v>
      </c>
    </row>
    <row r="2432" spans="1:5" customFormat="1" ht="22.5" x14ac:dyDescent="0.25">
      <c r="A2432" s="31"/>
      <c r="B2432" s="32" t="s">
        <v>4923</v>
      </c>
      <c r="C2432" s="36" t="s">
        <v>4876</v>
      </c>
      <c r="D2432" s="37" t="s">
        <v>4924</v>
      </c>
      <c r="E2432" s="35">
        <v>13.200000000000001</v>
      </c>
    </row>
    <row r="2433" spans="1:5" customFormat="1" ht="33.75" x14ac:dyDescent="0.25">
      <c r="A2433" s="31"/>
      <c r="B2433" s="32" t="s">
        <v>4925</v>
      </c>
      <c r="C2433" s="36" t="s">
        <v>4926</v>
      </c>
      <c r="D2433" s="37" t="s">
        <v>4927</v>
      </c>
      <c r="E2433" s="35">
        <v>17.2</v>
      </c>
    </row>
    <row r="2434" spans="1:5" customFormat="1" ht="22.5" x14ac:dyDescent="0.25">
      <c r="A2434" s="31"/>
      <c r="B2434" s="192" t="s">
        <v>4928</v>
      </c>
      <c r="C2434" s="273" t="s">
        <v>4876</v>
      </c>
      <c r="D2434" s="37" t="s">
        <v>4929</v>
      </c>
      <c r="E2434" s="35">
        <v>13.200000000000001</v>
      </c>
    </row>
    <row r="2435" spans="1:5" customFormat="1" ht="33.75" x14ac:dyDescent="0.25">
      <c r="A2435" s="31"/>
      <c r="B2435" s="32" t="s">
        <v>4930</v>
      </c>
      <c r="C2435" s="36" t="s">
        <v>11</v>
      </c>
      <c r="D2435" s="37" t="s">
        <v>4931</v>
      </c>
      <c r="E2435" s="35">
        <v>13.200000000000001</v>
      </c>
    </row>
    <row r="2436" spans="1:5" customFormat="1" ht="22.5" x14ac:dyDescent="0.25">
      <c r="A2436" s="31"/>
      <c r="B2436" s="32" t="s">
        <v>4932</v>
      </c>
      <c r="C2436" s="36" t="s">
        <v>11</v>
      </c>
      <c r="D2436" s="37" t="s">
        <v>4933</v>
      </c>
      <c r="E2436" s="35">
        <v>13.200000000000001</v>
      </c>
    </row>
    <row r="2437" spans="1:5" customFormat="1" ht="22.5" x14ac:dyDescent="0.25">
      <c r="A2437" s="31"/>
      <c r="B2437" s="32" t="s">
        <v>4934</v>
      </c>
      <c r="C2437" s="36" t="s">
        <v>11</v>
      </c>
      <c r="D2437" s="37" t="s">
        <v>4935</v>
      </c>
      <c r="E2437" s="35">
        <v>13.200000000000001</v>
      </c>
    </row>
    <row r="2438" spans="1:5" customFormat="1" ht="33.75" x14ac:dyDescent="0.25">
      <c r="A2438" s="18"/>
      <c r="B2438" s="18" t="s">
        <v>4936</v>
      </c>
      <c r="C2438" s="38" t="s">
        <v>2020</v>
      </c>
      <c r="D2438" s="39" t="s">
        <v>4937</v>
      </c>
      <c r="E2438" s="21">
        <v>85.600000000000009</v>
      </c>
    </row>
    <row r="2439" spans="1:5" customFormat="1" x14ac:dyDescent="0.25">
      <c r="A2439" s="18"/>
      <c r="B2439" s="18" t="s">
        <v>4938</v>
      </c>
      <c r="C2439" s="38" t="s">
        <v>2020</v>
      </c>
      <c r="D2439" s="39" t="s">
        <v>4939</v>
      </c>
      <c r="E2439" s="21">
        <v>51.7</v>
      </c>
    </row>
    <row r="2440" spans="1:5" customFormat="1" ht="22.5" x14ac:dyDescent="0.25">
      <c r="A2440" s="31"/>
      <c r="B2440" s="32" t="s">
        <v>4940</v>
      </c>
      <c r="C2440" s="36" t="s">
        <v>4876</v>
      </c>
      <c r="D2440" s="37" t="s">
        <v>4941</v>
      </c>
      <c r="E2440" s="35">
        <v>13.200000000000001</v>
      </c>
    </row>
    <row r="2441" spans="1:5" customFormat="1" ht="22.5" x14ac:dyDescent="0.25">
      <c r="A2441" s="31"/>
      <c r="B2441" s="32" t="s">
        <v>4942</v>
      </c>
      <c r="C2441" s="36" t="s">
        <v>4876</v>
      </c>
      <c r="D2441" s="37" t="s">
        <v>4943</v>
      </c>
      <c r="E2441" s="35">
        <v>13.200000000000001</v>
      </c>
    </row>
    <row r="2442" spans="1:5" customFormat="1" ht="56.25" x14ac:dyDescent="0.25">
      <c r="A2442" s="18"/>
      <c r="B2442" s="18" t="s">
        <v>4944</v>
      </c>
      <c r="C2442" s="38" t="s">
        <v>2020</v>
      </c>
      <c r="D2442" s="220" t="s">
        <v>4945</v>
      </c>
      <c r="E2442" s="21">
        <v>14.4</v>
      </c>
    </row>
    <row r="2443" spans="1:5" customFormat="1" ht="56.25" x14ac:dyDescent="0.25">
      <c r="A2443" s="18"/>
      <c r="B2443" s="18" t="s">
        <v>4946</v>
      </c>
      <c r="C2443" s="38" t="s">
        <v>2020</v>
      </c>
      <c r="D2443" s="39" t="s">
        <v>4947</v>
      </c>
      <c r="E2443" s="21">
        <v>8</v>
      </c>
    </row>
    <row r="2444" spans="1:5" customFormat="1" ht="56.25" x14ac:dyDescent="0.25">
      <c r="A2444" s="18"/>
      <c r="B2444" s="18" t="s">
        <v>4948</v>
      </c>
      <c r="C2444" s="38" t="s">
        <v>2020</v>
      </c>
      <c r="D2444" s="39" t="s">
        <v>4949</v>
      </c>
      <c r="E2444" s="21">
        <v>8</v>
      </c>
    </row>
    <row r="2445" spans="1:5" customFormat="1" ht="22.5" x14ac:dyDescent="0.25">
      <c r="A2445" s="31"/>
      <c r="B2445" s="32" t="s">
        <v>4950</v>
      </c>
      <c r="C2445" s="36" t="s">
        <v>2020</v>
      </c>
      <c r="D2445" s="37" t="s">
        <v>4951</v>
      </c>
      <c r="E2445" s="35">
        <v>32.300000000000004</v>
      </c>
    </row>
    <row r="2446" spans="1:5" customFormat="1" ht="22.5" x14ac:dyDescent="0.25">
      <c r="A2446" s="31"/>
      <c r="B2446" s="32" t="s">
        <v>4952</v>
      </c>
      <c r="C2446" s="36" t="s">
        <v>2020</v>
      </c>
      <c r="D2446" s="37" t="s">
        <v>4953</v>
      </c>
      <c r="E2446" s="35">
        <v>26</v>
      </c>
    </row>
    <row r="2447" spans="1:5" customFormat="1" ht="22.5" x14ac:dyDescent="0.25">
      <c r="A2447" s="31"/>
      <c r="B2447" s="32" t="s">
        <v>4954</v>
      </c>
      <c r="C2447" s="36" t="s">
        <v>2020</v>
      </c>
      <c r="D2447" s="37" t="s">
        <v>4955</v>
      </c>
      <c r="E2447" s="35">
        <v>14</v>
      </c>
    </row>
    <row r="2448" spans="1:5" customFormat="1" ht="22.5" x14ac:dyDescent="0.25">
      <c r="A2448" s="188"/>
      <c r="B2448" s="32" t="s">
        <v>4956</v>
      </c>
      <c r="C2448" s="36" t="s">
        <v>2020</v>
      </c>
      <c r="D2448" s="37" t="s">
        <v>4957</v>
      </c>
      <c r="E2448" s="113">
        <v>20</v>
      </c>
    </row>
    <row r="2449" spans="1:5" customFormat="1" ht="22.5" x14ac:dyDescent="0.25">
      <c r="A2449" s="31"/>
      <c r="B2449" s="32" t="s">
        <v>4958</v>
      </c>
      <c r="C2449" s="36" t="s">
        <v>2020</v>
      </c>
      <c r="D2449" s="37" t="s">
        <v>4959</v>
      </c>
      <c r="E2449" s="35">
        <v>13.8</v>
      </c>
    </row>
    <row r="2450" spans="1:5" customFormat="1" ht="45" x14ac:dyDescent="0.25">
      <c r="A2450" s="132"/>
      <c r="B2450" s="132" t="s">
        <v>4960</v>
      </c>
      <c r="C2450" s="157" t="s">
        <v>2020</v>
      </c>
      <c r="D2450" s="156" t="s">
        <v>4961</v>
      </c>
      <c r="E2450" s="135">
        <v>26</v>
      </c>
    </row>
    <row r="2451" spans="1:5" customFormat="1" ht="22.5" x14ac:dyDescent="0.25">
      <c r="A2451" s="18"/>
      <c r="B2451" s="18" t="s">
        <v>4962</v>
      </c>
      <c r="C2451" s="38" t="s">
        <v>4963</v>
      </c>
      <c r="D2451" s="39" t="s">
        <v>4964</v>
      </c>
      <c r="E2451" s="21">
        <v>18</v>
      </c>
    </row>
    <row r="2452" spans="1:5" customFormat="1" ht="33.75" x14ac:dyDescent="0.25">
      <c r="A2452" s="31"/>
      <c r="B2452" s="32" t="s">
        <v>4965</v>
      </c>
      <c r="C2452" s="36" t="s">
        <v>4966</v>
      </c>
      <c r="D2452" s="37" t="s">
        <v>4967</v>
      </c>
      <c r="E2452" s="35">
        <v>18.100000000000001</v>
      </c>
    </row>
    <row r="2453" spans="1:5" customFormat="1" ht="33.75" x14ac:dyDescent="0.25">
      <c r="A2453" s="31"/>
      <c r="B2453" s="32" t="s">
        <v>4968</v>
      </c>
      <c r="C2453" s="36" t="s">
        <v>4966</v>
      </c>
      <c r="D2453" s="37" t="s">
        <v>4969</v>
      </c>
      <c r="E2453" s="35">
        <v>11.3</v>
      </c>
    </row>
    <row r="2454" spans="1:5" customFormat="1" ht="22.5" x14ac:dyDescent="0.25">
      <c r="A2454" s="107"/>
      <c r="B2454" s="32" t="s">
        <v>4970</v>
      </c>
      <c r="C2454" s="36" t="s">
        <v>4971</v>
      </c>
      <c r="D2454" s="37" t="s">
        <v>4972</v>
      </c>
      <c r="E2454" s="35">
        <v>14.600000000000001</v>
      </c>
    </row>
    <row r="2455" spans="1:5" customFormat="1" ht="22.5" x14ac:dyDescent="0.25">
      <c r="A2455" s="107"/>
      <c r="B2455" s="32" t="s">
        <v>4973</v>
      </c>
      <c r="C2455" s="36" t="s">
        <v>4971</v>
      </c>
      <c r="D2455" s="37" t="s">
        <v>4974</v>
      </c>
      <c r="E2455" s="35">
        <v>4.2</v>
      </c>
    </row>
    <row r="2456" spans="1:5" customFormat="1" ht="33.75" x14ac:dyDescent="0.25">
      <c r="A2456" s="31"/>
      <c r="B2456" s="32" t="s">
        <v>4975</v>
      </c>
      <c r="C2456" s="36" t="s">
        <v>2020</v>
      </c>
      <c r="D2456" s="37" t="s">
        <v>4976</v>
      </c>
      <c r="E2456" s="35">
        <v>26</v>
      </c>
    </row>
    <row r="2457" spans="1:5" customFormat="1" ht="33.75" x14ac:dyDescent="0.25">
      <c r="A2457" s="31"/>
      <c r="B2457" s="32" t="s">
        <v>4977</v>
      </c>
      <c r="C2457" s="36" t="s">
        <v>2020</v>
      </c>
      <c r="D2457" s="37" t="s">
        <v>4978</v>
      </c>
      <c r="E2457" s="35">
        <v>6.3000000000000007</v>
      </c>
    </row>
    <row r="2458" spans="1:5" customFormat="1" ht="33.75" x14ac:dyDescent="0.25">
      <c r="A2458" s="31"/>
      <c r="B2458" s="32" t="s">
        <v>4979</v>
      </c>
      <c r="C2458" s="36" t="s">
        <v>2020</v>
      </c>
      <c r="D2458" s="37" t="s">
        <v>4980</v>
      </c>
      <c r="E2458" s="35">
        <v>8.7000000000000011</v>
      </c>
    </row>
    <row r="2459" spans="1:5" customFormat="1" ht="33.75" x14ac:dyDescent="0.25">
      <c r="A2459" s="31"/>
      <c r="B2459" s="32" t="s">
        <v>4981</v>
      </c>
      <c r="C2459" s="36" t="s">
        <v>2020</v>
      </c>
      <c r="D2459" s="37" t="s">
        <v>5942</v>
      </c>
      <c r="E2459" s="35">
        <v>15.600000000000001</v>
      </c>
    </row>
    <row r="2460" spans="1:5" customFormat="1" ht="22.5" x14ac:dyDescent="0.25">
      <c r="A2460" s="18"/>
      <c r="B2460" s="18" t="s">
        <v>4982</v>
      </c>
      <c r="C2460" s="38" t="s">
        <v>2020</v>
      </c>
      <c r="D2460" s="39" t="s">
        <v>4983</v>
      </c>
      <c r="E2460" s="21">
        <v>21.400000000000002</v>
      </c>
    </row>
    <row r="2461" spans="1:5" customFormat="1" x14ac:dyDescent="0.25">
      <c r="A2461" s="18"/>
      <c r="B2461" s="18" t="s">
        <v>4984</v>
      </c>
      <c r="C2461" s="38" t="s">
        <v>2020</v>
      </c>
      <c r="D2461" s="39" t="s">
        <v>4985</v>
      </c>
      <c r="E2461" s="21">
        <v>21.400000000000002</v>
      </c>
    </row>
    <row r="2462" spans="1:5" customFormat="1" x14ac:dyDescent="0.25">
      <c r="A2462" s="31"/>
      <c r="B2462" s="32" t="s">
        <v>4986</v>
      </c>
      <c r="C2462" s="36" t="s">
        <v>2020</v>
      </c>
      <c r="D2462" s="37" t="s">
        <v>4987</v>
      </c>
      <c r="E2462" s="35">
        <v>10.100000000000001</v>
      </c>
    </row>
    <row r="2463" spans="1:5" customFormat="1" ht="22.5" x14ac:dyDescent="0.25">
      <c r="A2463" s="31"/>
      <c r="B2463" s="32" t="s">
        <v>4988</v>
      </c>
      <c r="C2463" s="36" t="s">
        <v>47</v>
      </c>
      <c r="D2463" s="37" t="s">
        <v>4989</v>
      </c>
      <c r="E2463" s="35">
        <v>9.2000000000000011</v>
      </c>
    </row>
    <row r="2464" spans="1:5" customFormat="1" ht="22.5" x14ac:dyDescent="0.25">
      <c r="A2464" s="107"/>
      <c r="B2464" s="32" t="s">
        <v>4990</v>
      </c>
      <c r="C2464" s="36" t="s">
        <v>2020</v>
      </c>
      <c r="D2464" s="37" t="s">
        <v>4991</v>
      </c>
      <c r="E2464" s="35">
        <v>25</v>
      </c>
    </row>
    <row r="2465" spans="1:5" customFormat="1" ht="22.5" x14ac:dyDescent="0.25">
      <c r="A2465" s="107"/>
      <c r="B2465" s="32" t="s">
        <v>4992</v>
      </c>
      <c r="C2465" s="36" t="s">
        <v>2020</v>
      </c>
      <c r="D2465" s="37" t="s">
        <v>4993</v>
      </c>
      <c r="E2465" s="35">
        <v>6</v>
      </c>
    </row>
    <row r="2466" spans="1:5" customFormat="1" ht="22.5" x14ac:dyDescent="0.25">
      <c r="A2466" s="107"/>
      <c r="B2466" s="32" t="s">
        <v>4994</v>
      </c>
      <c r="C2466" s="36" t="s">
        <v>2020</v>
      </c>
      <c r="D2466" s="37" t="s">
        <v>4995</v>
      </c>
      <c r="E2466" s="35">
        <v>7.7</v>
      </c>
    </row>
    <row r="2467" spans="1:5" customFormat="1" ht="22.5" x14ac:dyDescent="0.25">
      <c r="A2467" s="274"/>
      <c r="B2467" s="32" t="s">
        <v>4996</v>
      </c>
      <c r="C2467" s="36" t="s">
        <v>2020</v>
      </c>
      <c r="D2467" s="37" t="s">
        <v>4997</v>
      </c>
      <c r="E2467" s="35">
        <v>9.2000000000000011</v>
      </c>
    </row>
    <row r="2468" spans="1:5" customFormat="1" ht="22.5" x14ac:dyDescent="0.25">
      <c r="A2468" s="274"/>
      <c r="B2468" s="32" t="s">
        <v>4998</v>
      </c>
      <c r="C2468" s="36" t="s">
        <v>2020</v>
      </c>
      <c r="D2468" s="37" t="s">
        <v>4999</v>
      </c>
      <c r="E2468" s="35">
        <v>2.7</v>
      </c>
    </row>
    <row r="2469" spans="1:5" customFormat="1" ht="22.5" x14ac:dyDescent="0.25">
      <c r="A2469" s="107"/>
      <c r="B2469" s="32" t="s">
        <v>5000</v>
      </c>
      <c r="C2469" s="36" t="s">
        <v>2020</v>
      </c>
      <c r="D2469" s="37" t="s">
        <v>5001</v>
      </c>
      <c r="E2469" s="35">
        <v>3.2</v>
      </c>
    </row>
    <row r="2470" spans="1:5" customFormat="1" ht="22.5" x14ac:dyDescent="0.25">
      <c r="A2470" s="31"/>
      <c r="B2470" s="32" t="s">
        <v>5002</v>
      </c>
      <c r="C2470" s="36" t="s">
        <v>2020</v>
      </c>
      <c r="D2470" s="37" t="s">
        <v>5003</v>
      </c>
      <c r="E2470" s="35">
        <v>16.400000000000002</v>
      </c>
    </row>
    <row r="2471" spans="1:5" customFormat="1" ht="22.5" x14ac:dyDescent="0.25">
      <c r="A2471" s="31"/>
      <c r="B2471" s="32" t="s">
        <v>5004</v>
      </c>
      <c r="C2471" s="36" t="s">
        <v>2020</v>
      </c>
      <c r="D2471" s="37" t="s">
        <v>5005</v>
      </c>
      <c r="E2471" s="35">
        <v>2.7</v>
      </c>
    </row>
    <row r="2472" spans="1:5" customFormat="1" ht="22.5" x14ac:dyDescent="0.25">
      <c r="A2472" s="31"/>
      <c r="B2472" s="32" t="s">
        <v>5006</v>
      </c>
      <c r="C2472" s="36" t="s">
        <v>2020</v>
      </c>
      <c r="D2472" s="37" t="s">
        <v>5007</v>
      </c>
      <c r="E2472" s="35">
        <v>3</v>
      </c>
    </row>
    <row r="2473" spans="1:5" customFormat="1" ht="33.75" x14ac:dyDescent="0.25">
      <c r="A2473" s="31"/>
      <c r="B2473" s="32" t="s">
        <v>5008</v>
      </c>
      <c r="C2473" s="36" t="s">
        <v>2020</v>
      </c>
      <c r="D2473" s="37" t="s">
        <v>5009</v>
      </c>
      <c r="E2473" s="35">
        <v>9.8000000000000007</v>
      </c>
    </row>
    <row r="2474" spans="1:5" customFormat="1" ht="22.5" x14ac:dyDescent="0.25">
      <c r="A2474" s="31"/>
      <c r="B2474" s="32" t="s">
        <v>5010</v>
      </c>
      <c r="C2474" s="36" t="s">
        <v>524</v>
      </c>
      <c r="D2474" s="37" t="s">
        <v>5011</v>
      </c>
      <c r="E2474" s="35">
        <v>24.3</v>
      </c>
    </row>
    <row r="2475" spans="1:5" customFormat="1" ht="22.5" x14ac:dyDescent="0.25">
      <c r="A2475" s="31"/>
      <c r="B2475" s="32" t="s">
        <v>5012</v>
      </c>
      <c r="C2475" s="36" t="s">
        <v>524</v>
      </c>
      <c r="D2475" s="37" t="s">
        <v>5013</v>
      </c>
      <c r="E2475" s="35">
        <v>9.8000000000000007</v>
      </c>
    </row>
    <row r="2476" spans="1:5" customFormat="1" ht="45" x14ac:dyDescent="0.25">
      <c r="A2476" s="31"/>
      <c r="B2476" s="32" t="s">
        <v>5014</v>
      </c>
      <c r="C2476" s="36" t="s">
        <v>2020</v>
      </c>
      <c r="D2476" s="37" t="s">
        <v>5015</v>
      </c>
      <c r="E2476" s="35">
        <v>156.4</v>
      </c>
    </row>
    <row r="2477" spans="1:5" customFormat="1" ht="22.5" x14ac:dyDescent="0.25">
      <c r="A2477" s="31"/>
      <c r="B2477" s="32" t="s">
        <v>5016</v>
      </c>
      <c r="C2477" s="36" t="s">
        <v>2020</v>
      </c>
      <c r="D2477" s="37" t="s">
        <v>5017</v>
      </c>
      <c r="E2477" s="35">
        <v>22.6</v>
      </c>
    </row>
    <row r="2478" spans="1:5" customFormat="1" ht="22.5" x14ac:dyDescent="0.25">
      <c r="A2478" s="107"/>
      <c r="B2478" s="32" t="s">
        <v>5018</v>
      </c>
      <c r="C2478" s="36" t="s">
        <v>2020</v>
      </c>
      <c r="D2478" s="37" t="s">
        <v>5019</v>
      </c>
      <c r="E2478" s="35">
        <v>4.7</v>
      </c>
    </row>
    <row r="2479" spans="1:5" customFormat="1" ht="39" customHeight="1" x14ac:dyDescent="0.25">
      <c r="A2479" s="107"/>
      <c r="B2479" s="32" t="s">
        <v>5020</v>
      </c>
      <c r="C2479" s="36" t="s">
        <v>2020</v>
      </c>
      <c r="D2479" s="37" t="s">
        <v>5943</v>
      </c>
      <c r="E2479" s="35">
        <v>22.6</v>
      </c>
    </row>
    <row r="2480" spans="1:5" customFormat="1" ht="22.5" x14ac:dyDescent="0.25">
      <c r="A2480" s="107"/>
      <c r="B2480" s="32" t="s">
        <v>5021</v>
      </c>
      <c r="C2480" s="36" t="s">
        <v>2020</v>
      </c>
      <c r="D2480" s="37" t="s">
        <v>5022</v>
      </c>
      <c r="E2480" s="35">
        <v>15.100000000000001</v>
      </c>
    </row>
    <row r="2481" spans="1:5" customFormat="1" ht="33.75" x14ac:dyDescent="0.25">
      <c r="A2481" s="107"/>
      <c r="B2481" s="32" t="s">
        <v>5023</v>
      </c>
      <c r="C2481" s="36" t="s">
        <v>2020</v>
      </c>
      <c r="D2481" s="37" t="s">
        <v>5024</v>
      </c>
      <c r="E2481" s="49">
        <v>5.8000000000000007</v>
      </c>
    </row>
    <row r="2482" spans="1:5" customFormat="1" ht="33.75" x14ac:dyDescent="0.25">
      <c r="A2482" s="107"/>
      <c r="B2482" s="32" t="s">
        <v>5025</v>
      </c>
      <c r="C2482" s="36" t="s">
        <v>5026</v>
      </c>
      <c r="D2482" s="37" t="s">
        <v>5027</v>
      </c>
      <c r="E2482" s="49">
        <v>5.8000000000000007</v>
      </c>
    </row>
    <row r="2483" spans="1:5" customFormat="1" ht="22.5" x14ac:dyDescent="0.25">
      <c r="A2483" s="107"/>
      <c r="B2483" s="32" t="s">
        <v>5028</v>
      </c>
      <c r="C2483" s="36" t="s">
        <v>2020</v>
      </c>
      <c r="D2483" s="37" t="s">
        <v>5029</v>
      </c>
      <c r="E2483" s="49">
        <v>5.8000000000000007</v>
      </c>
    </row>
    <row r="2484" spans="1:5" customFormat="1" ht="33.75" x14ac:dyDescent="0.25">
      <c r="A2484" s="107"/>
      <c r="B2484" s="32" t="s">
        <v>5030</v>
      </c>
      <c r="C2484" s="36" t="s">
        <v>2020</v>
      </c>
      <c r="D2484" s="37" t="s">
        <v>5031</v>
      </c>
      <c r="E2484" s="49">
        <v>5.8000000000000007</v>
      </c>
    </row>
    <row r="2485" spans="1:5" customFormat="1" ht="22.5" x14ac:dyDescent="0.25">
      <c r="A2485" s="107"/>
      <c r="B2485" s="32" t="s">
        <v>5032</v>
      </c>
      <c r="C2485" s="36" t="s">
        <v>2020</v>
      </c>
      <c r="D2485" s="37" t="s">
        <v>5033</v>
      </c>
      <c r="E2485" s="35">
        <v>7.6000000000000005</v>
      </c>
    </row>
    <row r="2486" spans="1:5" customFormat="1" ht="22.5" x14ac:dyDescent="0.25">
      <c r="A2486" s="107"/>
      <c r="B2486" s="32" t="s">
        <v>5034</v>
      </c>
      <c r="C2486" s="36" t="s">
        <v>2020</v>
      </c>
      <c r="D2486" s="37" t="s">
        <v>5035</v>
      </c>
      <c r="E2486" s="35">
        <v>8.4</v>
      </c>
    </row>
    <row r="2487" spans="1:5" customFormat="1" ht="33.75" x14ac:dyDescent="0.25">
      <c r="A2487" s="107"/>
      <c r="B2487" s="32" t="s">
        <v>5036</v>
      </c>
      <c r="C2487" s="36" t="s">
        <v>2020</v>
      </c>
      <c r="D2487" s="37" t="s">
        <v>5037</v>
      </c>
      <c r="E2487" s="35">
        <v>4.8000000000000007</v>
      </c>
    </row>
    <row r="2488" spans="1:5" customFormat="1" ht="22.5" x14ac:dyDescent="0.25">
      <c r="A2488" s="31"/>
      <c r="B2488" s="32" t="s">
        <v>5038</v>
      </c>
      <c r="C2488" s="36" t="s">
        <v>47</v>
      </c>
      <c r="D2488" s="37" t="s">
        <v>5039</v>
      </c>
      <c r="E2488" s="35">
        <v>14.600000000000001</v>
      </c>
    </row>
    <row r="2489" spans="1:5" customFormat="1" ht="22.5" x14ac:dyDescent="0.25">
      <c r="A2489" s="31"/>
      <c r="B2489" s="32" t="s">
        <v>5040</v>
      </c>
      <c r="C2489" s="36" t="s">
        <v>47</v>
      </c>
      <c r="D2489" s="37" t="s">
        <v>5041</v>
      </c>
      <c r="E2489" s="35">
        <v>39.6</v>
      </c>
    </row>
    <row r="2490" spans="1:5" customFormat="1" ht="45" x14ac:dyDescent="0.25">
      <c r="A2490" s="31"/>
      <c r="B2490" s="32" t="s">
        <v>5042</v>
      </c>
      <c r="C2490" s="36" t="s">
        <v>47</v>
      </c>
      <c r="D2490" s="37" t="s">
        <v>5043</v>
      </c>
      <c r="E2490" s="35">
        <v>39.6</v>
      </c>
    </row>
    <row r="2491" spans="1:5" customFormat="1" ht="22.5" x14ac:dyDescent="0.25">
      <c r="A2491" s="31"/>
      <c r="B2491" s="32" t="s">
        <v>5044</v>
      </c>
      <c r="C2491" s="36" t="s">
        <v>47</v>
      </c>
      <c r="D2491" s="37" t="s">
        <v>5045</v>
      </c>
      <c r="E2491" s="35">
        <v>39.6</v>
      </c>
    </row>
    <row r="2492" spans="1:5" customFormat="1" ht="33.75" x14ac:dyDescent="0.25">
      <c r="A2492" s="31"/>
      <c r="B2492" s="32" t="s">
        <v>5046</v>
      </c>
      <c r="C2492" s="36" t="s">
        <v>47</v>
      </c>
      <c r="D2492" s="37" t="s">
        <v>5047</v>
      </c>
      <c r="E2492" s="35">
        <v>9.8000000000000007</v>
      </c>
    </row>
    <row r="2493" spans="1:5" customFormat="1" x14ac:dyDescent="0.25">
      <c r="A2493" s="31"/>
      <c r="B2493" s="32" t="s">
        <v>5048</v>
      </c>
      <c r="C2493" s="36" t="s">
        <v>47</v>
      </c>
      <c r="D2493" s="37" t="s">
        <v>5049</v>
      </c>
      <c r="E2493" s="35">
        <v>17.400000000000002</v>
      </c>
    </row>
    <row r="2494" spans="1:5" customFormat="1" x14ac:dyDescent="0.25">
      <c r="A2494" s="31"/>
      <c r="B2494" s="32" t="s">
        <v>5050</v>
      </c>
      <c r="C2494" s="36" t="s">
        <v>47</v>
      </c>
      <c r="D2494" s="37" t="s">
        <v>5051</v>
      </c>
      <c r="E2494" s="35">
        <v>32.200000000000003</v>
      </c>
    </row>
    <row r="2495" spans="1:5" customFormat="1" x14ac:dyDescent="0.25">
      <c r="A2495" s="31"/>
      <c r="B2495" s="32" t="s">
        <v>5052</v>
      </c>
      <c r="C2495" s="36" t="s">
        <v>47</v>
      </c>
      <c r="D2495" s="37" t="s">
        <v>5053</v>
      </c>
      <c r="E2495" s="35">
        <v>24.1</v>
      </c>
    </row>
    <row r="2496" spans="1:5" customFormat="1" x14ac:dyDescent="0.25">
      <c r="A2496" s="31"/>
      <c r="B2496" s="32" t="s">
        <v>5054</v>
      </c>
      <c r="C2496" s="36" t="s">
        <v>47</v>
      </c>
      <c r="D2496" s="37" t="s">
        <v>5055</v>
      </c>
      <c r="E2496" s="35">
        <v>16</v>
      </c>
    </row>
    <row r="2497" spans="1:5" customFormat="1" x14ac:dyDescent="0.25">
      <c r="A2497" s="31"/>
      <c r="B2497" s="32" t="s">
        <v>5056</v>
      </c>
      <c r="C2497" s="36" t="s">
        <v>47</v>
      </c>
      <c r="D2497" s="37" t="s">
        <v>5057</v>
      </c>
      <c r="E2497" s="35">
        <v>29</v>
      </c>
    </row>
    <row r="2498" spans="1:5" customFormat="1" x14ac:dyDescent="0.25">
      <c r="A2498" s="31"/>
      <c r="B2498" s="32" t="s">
        <v>5058</v>
      </c>
      <c r="C2498" s="36" t="s">
        <v>47</v>
      </c>
      <c r="D2498" s="37" t="s">
        <v>5059</v>
      </c>
      <c r="E2498" s="35">
        <v>15</v>
      </c>
    </row>
    <row r="2499" spans="1:5" customFormat="1" ht="22.5" x14ac:dyDescent="0.25">
      <c r="A2499" s="31"/>
      <c r="B2499" s="32" t="s">
        <v>5060</v>
      </c>
      <c r="C2499" s="36" t="s">
        <v>47</v>
      </c>
      <c r="D2499" s="37" t="s">
        <v>5061</v>
      </c>
      <c r="E2499" s="35">
        <v>7.3000000000000007</v>
      </c>
    </row>
    <row r="2500" spans="1:5" customFormat="1" x14ac:dyDescent="0.25">
      <c r="A2500" s="18"/>
      <c r="B2500" s="18" t="s">
        <v>5062</v>
      </c>
      <c r="C2500" s="38" t="s">
        <v>47</v>
      </c>
      <c r="D2500" s="39" t="s">
        <v>5063</v>
      </c>
      <c r="E2500" s="21">
        <v>13</v>
      </c>
    </row>
    <row r="2501" spans="1:5" customFormat="1" x14ac:dyDescent="0.25">
      <c r="A2501" s="31"/>
      <c r="B2501" s="32" t="s">
        <v>5064</v>
      </c>
      <c r="C2501" s="36" t="s">
        <v>1953</v>
      </c>
      <c r="D2501" s="37" t="s">
        <v>5065</v>
      </c>
      <c r="E2501" s="35">
        <v>5</v>
      </c>
    </row>
    <row r="2502" spans="1:5" customFormat="1" x14ac:dyDescent="0.25">
      <c r="A2502" s="31"/>
      <c r="B2502" s="32" t="s">
        <v>5066</v>
      </c>
      <c r="C2502" s="36" t="s">
        <v>47</v>
      </c>
      <c r="D2502" s="37" t="s">
        <v>5067</v>
      </c>
      <c r="E2502" s="35">
        <v>32.200000000000003</v>
      </c>
    </row>
    <row r="2503" spans="1:5" customFormat="1" x14ac:dyDescent="0.25">
      <c r="A2503" s="31"/>
      <c r="B2503" s="32" t="s">
        <v>5068</v>
      </c>
      <c r="C2503" s="36" t="s">
        <v>47</v>
      </c>
      <c r="D2503" s="37" t="s">
        <v>5069</v>
      </c>
      <c r="E2503" s="35">
        <v>27.1</v>
      </c>
    </row>
    <row r="2504" spans="1:5" customFormat="1" ht="22.5" x14ac:dyDescent="0.25">
      <c r="A2504" s="31"/>
      <c r="B2504" s="266" t="s">
        <v>5070</v>
      </c>
      <c r="C2504" s="268" t="s">
        <v>5071</v>
      </c>
      <c r="D2504" s="125" t="s">
        <v>5072</v>
      </c>
      <c r="E2504" s="35">
        <v>9.8000000000000007</v>
      </c>
    </row>
    <row r="2505" spans="1:5" customFormat="1" x14ac:dyDescent="0.25">
      <c r="A2505" s="31"/>
      <c r="B2505" s="32" t="s">
        <v>5073</v>
      </c>
      <c r="C2505" s="36" t="s">
        <v>47</v>
      </c>
      <c r="D2505" s="37" t="s">
        <v>5074</v>
      </c>
      <c r="E2505" s="35">
        <v>17.400000000000002</v>
      </c>
    </row>
    <row r="2506" spans="1:5" customFormat="1" x14ac:dyDescent="0.25">
      <c r="A2506" s="31"/>
      <c r="B2506" s="32" t="s">
        <v>5075</v>
      </c>
      <c r="C2506" s="36" t="s">
        <v>47</v>
      </c>
      <c r="D2506" s="37" t="s">
        <v>5076</v>
      </c>
      <c r="E2506" s="35">
        <v>27.1</v>
      </c>
    </row>
    <row r="2507" spans="1:5" customFormat="1" ht="22.5" x14ac:dyDescent="0.25">
      <c r="A2507" s="31"/>
      <c r="B2507" s="32" t="s">
        <v>5077</v>
      </c>
      <c r="C2507" s="36" t="s">
        <v>47</v>
      </c>
      <c r="D2507" s="37" t="s">
        <v>5078</v>
      </c>
      <c r="E2507" s="35">
        <v>22.400000000000002</v>
      </c>
    </row>
    <row r="2508" spans="1:5" customFormat="1" x14ac:dyDescent="0.25">
      <c r="A2508" s="31"/>
      <c r="B2508" s="32" t="s">
        <v>5079</v>
      </c>
      <c r="C2508" s="36" t="s">
        <v>1292</v>
      </c>
      <c r="D2508" s="37" t="s">
        <v>5080</v>
      </c>
      <c r="E2508" s="35">
        <v>12.5</v>
      </c>
    </row>
    <row r="2509" spans="1:5" customFormat="1" x14ac:dyDescent="0.25">
      <c r="A2509" s="31"/>
      <c r="B2509" s="32" t="s">
        <v>5081</v>
      </c>
      <c r="C2509" s="36" t="s">
        <v>1292</v>
      </c>
      <c r="D2509" s="37" t="s">
        <v>5082</v>
      </c>
      <c r="E2509" s="35">
        <v>12.5</v>
      </c>
    </row>
    <row r="2510" spans="1:5" customFormat="1" ht="33.75" x14ac:dyDescent="0.25">
      <c r="A2510" s="31"/>
      <c r="B2510" s="32" t="s">
        <v>5083</v>
      </c>
      <c r="C2510" s="36" t="s">
        <v>2020</v>
      </c>
      <c r="D2510" s="37" t="s">
        <v>5084</v>
      </c>
      <c r="E2510" s="35">
        <v>3.9000000000000004</v>
      </c>
    </row>
    <row r="2511" spans="1:5" customFormat="1" ht="33.75" x14ac:dyDescent="0.25">
      <c r="A2511" s="107"/>
      <c r="B2511" s="32" t="s">
        <v>5085</v>
      </c>
      <c r="C2511" s="36" t="s">
        <v>2020</v>
      </c>
      <c r="D2511" s="37" t="s">
        <v>5086</v>
      </c>
      <c r="E2511" s="35">
        <v>10.8</v>
      </c>
    </row>
    <row r="2512" spans="1:5" customFormat="1" ht="33.75" x14ac:dyDescent="0.25">
      <c r="A2512" s="107"/>
      <c r="B2512" s="32" t="s">
        <v>5087</v>
      </c>
      <c r="C2512" s="36" t="s">
        <v>2020</v>
      </c>
      <c r="D2512" s="37" t="s">
        <v>5088</v>
      </c>
      <c r="E2512" s="35">
        <v>2.7</v>
      </c>
    </row>
    <row r="2513" spans="1:5" customFormat="1" ht="22.5" x14ac:dyDescent="0.25">
      <c r="A2513" s="31"/>
      <c r="B2513" s="32" t="s">
        <v>5089</v>
      </c>
      <c r="C2513" s="36" t="s">
        <v>1953</v>
      </c>
      <c r="D2513" s="37" t="s">
        <v>5090</v>
      </c>
      <c r="E2513" s="35">
        <v>5.7</v>
      </c>
    </row>
    <row r="2514" spans="1:5" customFormat="1" ht="22.5" x14ac:dyDescent="0.25">
      <c r="A2514" s="31"/>
      <c r="B2514" s="32" t="s">
        <v>5091</v>
      </c>
      <c r="C2514" s="36" t="s">
        <v>1953</v>
      </c>
      <c r="D2514" s="37" t="s">
        <v>5092</v>
      </c>
      <c r="E2514" s="35">
        <v>1.3</v>
      </c>
    </row>
    <row r="2515" spans="1:5" customFormat="1" ht="22.5" x14ac:dyDescent="0.25">
      <c r="A2515" s="31"/>
      <c r="B2515" s="32" t="s">
        <v>5093</v>
      </c>
      <c r="C2515" s="36" t="s">
        <v>5094</v>
      </c>
      <c r="D2515" s="37" t="s">
        <v>5095</v>
      </c>
      <c r="E2515" s="35">
        <v>18</v>
      </c>
    </row>
    <row r="2516" spans="1:5" customFormat="1" ht="56.25" x14ac:dyDescent="0.25">
      <c r="A2516" s="31"/>
      <c r="B2516" s="32" t="s">
        <v>5096</v>
      </c>
      <c r="C2516" s="36" t="s">
        <v>2020</v>
      </c>
      <c r="D2516" s="37" t="s">
        <v>5097</v>
      </c>
      <c r="E2516" s="35">
        <v>6.2</v>
      </c>
    </row>
    <row r="2517" spans="1:5" customFormat="1" ht="56.25" x14ac:dyDescent="0.25">
      <c r="A2517" s="31"/>
      <c r="B2517" s="32" t="s">
        <v>5098</v>
      </c>
      <c r="C2517" s="36" t="s">
        <v>2020</v>
      </c>
      <c r="D2517" s="37" t="s">
        <v>5099</v>
      </c>
      <c r="E2517" s="35">
        <v>1.3</v>
      </c>
    </row>
    <row r="2518" spans="1:5" customFormat="1" ht="33.75" x14ac:dyDescent="0.25">
      <c r="A2518" s="31"/>
      <c r="B2518" s="179" t="s">
        <v>5100</v>
      </c>
      <c r="C2518" s="180" t="s">
        <v>5101</v>
      </c>
      <c r="D2518" s="37" t="s">
        <v>5102</v>
      </c>
      <c r="E2518" s="35">
        <v>11.100000000000001</v>
      </c>
    </row>
    <row r="2519" spans="1:5" customFormat="1" ht="33.75" x14ac:dyDescent="0.25">
      <c r="A2519" s="31"/>
      <c r="B2519" s="32" t="s">
        <v>5103</v>
      </c>
      <c r="C2519" s="36" t="s">
        <v>5104</v>
      </c>
      <c r="D2519" s="37" t="s">
        <v>5105</v>
      </c>
      <c r="E2519" s="35">
        <v>10.8</v>
      </c>
    </row>
    <row r="2520" spans="1:5" customFormat="1" ht="33.75" x14ac:dyDescent="0.25">
      <c r="A2520" s="31"/>
      <c r="B2520" s="32" t="s">
        <v>5106</v>
      </c>
      <c r="C2520" s="36" t="s">
        <v>5104</v>
      </c>
      <c r="D2520" s="37" t="s">
        <v>5107</v>
      </c>
      <c r="E2520" s="35">
        <v>2.7</v>
      </c>
    </row>
    <row r="2521" spans="1:5" customFormat="1" ht="22.5" x14ac:dyDescent="0.25">
      <c r="A2521" s="31"/>
      <c r="B2521" s="32" t="s">
        <v>5108</v>
      </c>
      <c r="C2521" s="36" t="s">
        <v>4971</v>
      </c>
      <c r="D2521" s="37" t="s">
        <v>5109</v>
      </c>
      <c r="E2521" s="35">
        <v>24.5</v>
      </c>
    </row>
    <row r="2522" spans="1:5" customFormat="1" ht="22.5" x14ac:dyDescent="0.25">
      <c r="A2522" s="31"/>
      <c r="B2522" s="32" t="s">
        <v>5110</v>
      </c>
      <c r="C2522" s="36" t="s">
        <v>1953</v>
      </c>
      <c r="D2522" s="37" t="s">
        <v>5111</v>
      </c>
      <c r="E2522" s="35">
        <v>10.8</v>
      </c>
    </row>
    <row r="2523" spans="1:5" customFormat="1" ht="22.5" x14ac:dyDescent="0.25">
      <c r="A2523" s="31"/>
      <c r="B2523" s="32" t="s">
        <v>5112</v>
      </c>
      <c r="C2523" s="36" t="s">
        <v>1953</v>
      </c>
      <c r="D2523" s="37" t="s">
        <v>5113</v>
      </c>
      <c r="E2523" s="35">
        <v>2.7</v>
      </c>
    </row>
    <row r="2524" spans="1:5" customFormat="1" ht="22.5" x14ac:dyDescent="0.25">
      <c r="A2524" s="31"/>
      <c r="B2524" s="32" t="s">
        <v>5114</v>
      </c>
      <c r="C2524" s="36" t="s">
        <v>492</v>
      </c>
      <c r="D2524" s="37" t="s">
        <v>5115</v>
      </c>
      <c r="E2524" s="35">
        <v>7.3000000000000007</v>
      </c>
    </row>
    <row r="2525" spans="1:5" customFormat="1" ht="33.75" x14ac:dyDescent="0.25">
      <c r="A2525" s="107"/>
      <c r="B2525" s="32" t="s">
        <v>5116</v>
      </c>
      <c r="C2525" s="36" t="s">
        <v>5117</v>
      </c>
      <c r="D2525" s="37" t="s">
        <v>5118</v>
      </c>
      <c r="E2525" s="35">
        <v>2</v>
      </c>
    </row>
    <row r="2526" spans="1:5" customFormat="1" ht="22.5" x14ac:dyDescent="0.25">
      <c r="A2526" s="31"/>
      <c r="B2526" s="32" t="s">
        <v>5119</v>
      </c>
      <c r="C2526" s="36" t="s">
        <v>28</v>
      </c>
      <c r="D2526" s="37" t="s">
        <v>5120</v>
      </c>
      <c r="E2526" s="35">
        <v>105.5</v>
      </c>
    </row>
    <row r="2527" spans="1:5" customFormat="1" ht="33.75" x14ac:dyDescent="0.25">
      <c r="A2527" s="31"/>
      <c r="B2527" s="32" t="s">
        <v>5121</v>
      </c>
      <c r="C2527" s="36" t="s">
        <v>492</v>
      </c>
      <c r="D2527" s="37" t="s">
        <v>5122</v>
      </c>
      <c r="E2527" s="35">
        <v>10.600000000000001</v>
      </c>
    </row>
    <row r="2528" spans="1:5" customFormat="1" ht="22.5" x14ac:dyDescent="0.25">
      <c r="A2528" s="31" t="s">
        <v>13</v>
      </c>
      <c r="B2528" s="32" t="s">
        <v>5123</v>
      </c>
      <c r="C2528" s="36" t="s">
        <v>492</v>
      </c>
      <c r="D2528" s="37" t="s">
        <v>5124</v>
      </c>
      <c r="E2528" s="35">
        <v>9.8000000000000007</v>
      </c>
    </row>
    <row r="2529" spans="1:5" customFormat="1" ht="33.75" x14ac:dyDescent="0.25">
      <c r="A2529" s="31" t="s">
        <v>13</v>
      </c>
      <c r="B2529" s="32" t="s">
        <v>5125</v>
      </c>
      <c r="C2529" s="36" t="s">
        <v>4971</v>
      </c>
      <c r="D2529" s="37" t="s">
        <v>5126</v>
      </c>
      <c r="E2529" s="35">
        <v>28.900000000000002</v>
      </c>
    </row>
    <row r="2530" spans="1:5" customFormat="1" ht="22.5" x14ac:dyDescent="0.25">
      <c r="A2530" s="18"/>
      <c r="B2530" s="18" t="s">
        <v>5127</v>
      </c>
      <c r="C2530" s="38" t="s">
        <v>5094</v>
      </c>
      <c r="D2530" s="39" t="s">
        <v>5128</v>
      </c>
      <c r="E2530" s="21">
        <v>23.200000000000003</v>
      </c>
    </row>
    <row r="2531" spans="1:5" customFormat="1" ht="22.5" x14ac:dyDescent="0.25">
      <c r="A2531" s="53"/>
      <c r="B2531" s="275" t="s">
        <v>5129</v>
      </c>
      <c r="C2531" s="276" t="s">
        <v>5130</v>
      </c>
      <c r="D2531" s="59" t="s">
        <v>5131</v>
      </c>
      <c r="E2531" s="60">
        <v>12.5</v>
      </c>
    </row>
    <row r="2532" spans="1:5" customFormat="1" ht="33.75" x14ac:dyDescent="0.25">
      <c r="A2532" s="50"/>
      <c r="B2532" s="277" t="s">
        <v>5132</v>
      </c>
      <c r="C2532" s="244" t="s">
        <v>5133</v>
      </c>
      <c r="D2532" s="57" t="s">
        <v>5134</v>
      </c>
      <c r="E2532" s="58">
        <v>19.8</v>
      </c>
    </row>
    <row r="2533" spans="1:5" customFormat="1" ht="33.75" x14ac:dyDescent="0.25">
      <c r="A2533" s="31"/>
      <c r="B2533" s="194" t="s">
        <v>5135</v>
      </c>
      <c r="C2533" s="246" t="s">
        <v>5133</v>
      </c>
      <c r="D2533" s="37" t="s">
        <v>5136</v>
      </c>
      <c r="E2533" s="35">
        <v>7.3000000000000007</v>
      </c>
    </row>
    <row r="2534" spans="1:5" customFormat="1" ht="33.75" x14ac:dyDescent="0.25">
      <c r="A2534" s="31"/>
      <c r="B2534" s="32" t="s">
        <v>5137</v>
      </c>
      <c r="C2534" s="36" t="s">
        <v>5133</v>
      </c>
      <c r="D2534" s="37" t="s">
        <v>5138</v>
      </c>
      <c r="E2534" s="35">
        <v>7.3000000000000007</v>
      </c>
    </row>
    <row r="2535" spans="1:5" customFormat="1" ht="33.75" x14ac:dyDescent="0.25">
      <c r="A2535" s="31"/>
      <c r="B2535" s="194" t="s">
        <v>5139</v>
      </c>
      <c r="C2535" s="246" t="s">
        <v>5140</v>
      </c>
      <c r="D2535" s="37" t="s">
        <v>5141</v>
      </c>
      <c r="E2535" s="35">
        <v>30</v>
      </c>
    </row>
    <row r="2536" spans="1:5" customFormat="1" ht="33.75" x14ac:dyDescent="0.25">
      <c r="A2536" s="31"/>
      <c r="B2536" s="194" t="s">
        <v>5142</v>
      </c>
      <c r="C2536" s="246" t="s">
        <v>5133</v>
      </c>
      <c r="D2536" s="37" t="s">
        <v>5143</v>
      </c>
      <c r="E2536" s="35">
        <v>7.3000000000000007</v>
      </c>
    </row>
    <row r="2537" spans="1:5" customFormat="1" ht="33.75" x14ac:dyDescent="0.25">
      <c r="A2537" s="50"/>
      <c r="B2537" s="277" t="s">
        <v>5144</v>
      </c>
      <c r="C2537" s="244" t="s">
        <v>5133</v>
      </c>
      <c r="D2537" s="46" t="s">
        <v>5145</v>
      </c>
      <c r="E2537" s="47">
        <v>7.3000000000000007</v>
      </c>
    </row>
    <row r="2538" spans="1:5" customFormat="1" ht="22.5" x14ac:dyDescent="0.25">
      <c r="A2538" s="31"/>
      <c r="B2538" s="194" t="s">
        <v>5146</v>
      </c>
      <c r="C2538" s="246" t="s">
        <v>5130</v>
      </c>
      <c r="D2538" s="37" t="s">
        <v>5147</v>
      </c>
      <c r="E2538" s="35">
        <v>9.8000000000000007</v>
      </c>
    </row>
    <row r="2539" spans="1:5" customFormat="1" ht="33.75" x14ac:dyDescent="0.25">
      <c r="A2539" s="18"/>
      <c r="B2539" s="18" t="s">
        <v>5148</v>
      </c>
      <c r="C2539" s="38" t="s">
        <v>5149</v>
      </c>
      <c r="D2539" s="39" t="s">
        <v>5150</v>
      </c>
      <c r="E2539" s="21">
        <v>27.1</v>
      </c>
    </row>
    <row r="2540" spans="1:5" customFormat="1" ht="22.5" x14ac:dyDescent="0.25">
      <c r="A2540" s="31"/>
      <c r="B2540" s="194" t="s">
        <v>5151</v>
      </c>
      <c r="C2540" s="246" t="s">
        <v>5130</v>
      </c>
      <c r="D2540" s="37" t="s">
        <v>5152</v>
      </c>
      <c r="E2540" s="35">
        <v>7.3000000000000007</v>
      </c>
    </row>
    <row r="2541" spans="1:5" customFormat="1" ht="22.5" x14ac:dyDescent="0.25">
      <c r="A2541" s="31"/>
      <c r="B2541" s="194" t="s">
        <v>5153</v>
      </c>
      <c r="C2541" s="246" t="s">
        <v>5130</v>
      </c>
      <c r="D2541" s="37" t="s">
        <v>5154</v>
      </c>
      <c r="E2541" s="35">
        <v>7.3000000000000007</v>
      </c>
    </row>
    <row r="2542" spans="1:5" customFormat="1" ht="22.5" x14ac:dyDescent="0.25">
      <c r="A2542" s="31"/>
      <c r="B2542" s="32" t="s">
        <v>5155</v>
      </c>
      <c r="C2542" s="36" t="s">
        <v>5130</v>
      </c>
      <c r="D2542" s="37" t="s">
        <v>5156</v>
      </c>
      <c r="E2542" s="35">
        <v>24.6</v>
      </c>
    </row>
    <row r="2543" spans="1:5" customFormat="1" ht="22.5" x14ac:dyDescent="0.25">
      <c r="A2543" s="31"/>
      <c r="B2543" s="203" t="s">
        <v>5157</v>
      </c>
      <c r="C2543" s="237" t="s">
        <v>5130</v>
      </c>
      <c r="D2543" s="37" t="s">
        <v>5158</v>
      </c>
      <c r="E2543" s="35">
        <v>16.600000000000001</v>
      </c>
    </row>
    <row r="2544" spans="1:5" customFormat="1" ht="22.5" x14ac:dyDescent="0.25">
      <c r="A2544" s="31"/>
      <c r="B2544" s="78" t="s">
        <v>5159</v>
      </c>
      <c r="C2544" s="138" t="s">
        <v>5130</v>
      </c>
      <c r="D2544" s="136" t="s">
        <v>5160</v>
      </c>
      <c r="E2544" s="49">
        <v>39</v>
      </c>
    </row>
    <row r="2545" spans="1:5" customFormat="1" ht="22.5" x14ac:dyDescent="0.25">
      <c r="A2545" s="31"/>
      <c r="B2545" s="32" t="s">
        <v>5161</v>
      </c>
      <c r="C2545" s="36" t="s">
        <v>5130</v>
      </c>
      <c r="D2545" s="37" t="s">
        <v>5162</v>
      </c>
      <c r="E2545" s="35">
        <v>24.6</v>
      </c>
    </row>
    <row r="2546" spans="1:5" customFormat="1" ht="33.75" x14ac:dyDescent="0.25">
      <c r="A2546" s="31"/>
      <c r="B2546" s="32" t="s">
        <v>5163</v>
      </c>
      <c r="C2546" s="36" t="s">
        <v>28</v>
      </c>
      <c r="D2546" s="37" t="s">
        <v>5164</v>
      </c>
      <c r="E2546" s="35">
        <v>19.8</v>
      </c>
    </row>
    <row r="2547" spans="1:5" customFormat="1" ht="22.5" x14ac:dyDescent="0.25">
      <c r="A2547" s="31"/>
      <c r="B2547" s="32" t="s">
        <v>5165</v>
      </c>
      <c r="C2547" s="36" t="s">
        <v>5130</v>
      </c>
      <c r="D2547" s="37" t="s">
        <v>5166</v>
      </c>
      <c r="E2547" s="35">
        <v>29.6</v>
      </c>
    </row>
    <row r="2548" spans="1:5" customFormat="1" ht="22.5" x14ac:dyDescent="0.25">
      <c r="A2548" s="22"/>
      <c r="B2548" s="22" t="s">
        <v>5167</v>
      </c>
      <c r="C2548" s="101" t="s">
        <v>5130</v>
      </c>
      <c r="D2548" s="102" t="s">
        <v>5168</v>
      </c>
      <c r="E2548" s="25">
        <v>26</v>
      </c>
    </row>
    <row r="2549" spans="1:5" customFormat="1" ht="22.5" x14ac:dyDescent="0.25">
      <c r="A2549" s="31"/>
      <c r="B2549" s="194" t="s">
        <v>5169</v>
      </c>
      <c r="C2549" s="278" t="s">
        <v>5130</v>
      </c>
      <c r="D2549" s="34" t="s">
        <v>5170</v>
      </c>
      <c r="E2549" s="35">
        <v>12.5</v>
      </c>
    </row>
    <row r="2550" spans="1:5" customFormat="1" x14ac:dyDescent="0.25">
      <c r="A2550" s="31"/>
      <c r="B2550" s="194" t="s">
        <v>5171</v>
      </c>
      <c r="C2550" s="278" t="s">
        <v>2303</v>
      </c>
      <c r="D2550" s="34" t="s">
        <v>5172</v>
      </c>
      <c r="E2550" s="35">
        <v>80</v>
      </c>
    </row>
    <row r="2551" spans="1:5" customFormat="1" x14ac:dyDescent="0.25">
      <c r="A2551" s="31"/>
      <c r="B2551" s="194" t="s">
        <v>5173</v>
      </c>
      <c r="C2551" s="278" t="s">
        <v>2303</v>
      </c>
      <c r="D2551" s="34" t="s">
        <v>5174</v>
      </c>
      <c r="E2551" s="35">
        <v>140</v>
      </c>
    </row>
    <row r="2552" spans="1:5" customFormat="1" x14ac:dyDescent="0.25">
      <c r="A2552" s="31"/>
      <c r="B2552" s="194" t="s">
        <v>5175</v>
      </c>
      <c r="C2552" s="278" t="s">
        <v>2303</v>
      </c>
      <c r="D2552" s="34" t="s">
        <v>5176</v>
      </c>
      <c r="E2552" s="35">
        <v>105</v>
      </c>
    </row>
    <row r="2553" spans="1:5" customFormat="1" x14ac:dyDescent="0.25">
      <c r="A2553" s="31"/>
      <c r="B2553" s="194" t="s">
        <v>5177</v>
      </c>
      <c r="C2553" s="278" t="s">
        <v>2303</v>
      </c>
      <c r="D2553" s="34" t="s">
        <v>5178</v>
      </c>
      <c r="E2553" s="35">
        <v>80</v>
      </c>
    </row>
    <row r="2554" spans="1:5" customFormat="1" x14ac:dyDescent="0.25">
      <c r="A2554" s="31"/>
      <c r="B2554" s="194" t="s">
        <v>5179</v>
      </c>
      <c r="C2554" s="278" t="s">
        <v>2303</v>
      </c>
      <c r="D2554" s="34" t="s">
        <v>5180</v>
      </c>
      <c r="E2554" s="35">
        <v>90</v>
      </c>
    </row>
    <row r="2555" spans="1:5" customFormat="1" x14ac:dyDescent="0.25">
      <c r="A2555" s="31"/>
      <c r="B2555" s="194" t="s">
        <v>5181</v>
      </c>
      <c r="C2555" s="278" t="s">
        <v>2303</v>
      </c>
      <c r="D2555" s="34" t="s">
        <v>5182</v>
      </c>
      <c r="E2555" s="35">
        <v>130</v>
      </c>
    </row>
    <row r="2556" spans="1:5" customFormat="1" ht="22.5" x14ac:dyDescent="0.25">
      <c r="A2556" s="31"/>
      <c r="B2556" s="194" t="s">
        <v>5183</v>
      </c>
      <c r="C2556" s="278" t="s">
        <v>2303</v>
      </c>
      <c r="D2556" s="34" t="s">
        <v>5184</v>
      </c>
      <c r="E2556" s="35">
        <v>200</v>
      </c>
    </row>
    <row r="2557" spans="1:5" customFormat="1" ht="22.5" x14ac:dyDescent="0.25">
      <c r="A2557" s="31"/>
      <c r="B2557" s="194" t="s">
        <v>5185</v>
      </c>
      <c r="C2557" s="278" t="s">
        <v>2303</v>
      </c>
      <c r="D2557" s="34" t="s">
        <v>5186</v>
      </c>
      <c r="E2557" s="35">
        <v>105</v>
      </c>
    </row>
    <row r="2558" spans="1:5" customFormat="1" ht="22.5" x14ac:dyDescent="0.25">
      <c r="A2558" s="31"/>
      <c r="B2558" s="194" t="s">
        <v>5187</v>
      </c>
      <c r="C2558" s="278" t="s">
        <v>2303</v>
      </c>
      <c r="D2558" s="34" t="s">
        <v>5188</v>
      </c>
      <c r="E2558" s="35">
        <v>120</v>
      </c>
    </row>
    <row r="2559" spans="1:5" customFormat="1" ht="22.5" x14ac:dyDescent="0.25">
      <c r="A2559" s="31"/>
      <c r="B2559" s="194" t="s">
        <v>5189</v>
      </c>
      <c r="C2559" s="278" t="s">
        <v>2303</v>
      </c>
      <c r="D2559" s="34" t="s">
        <v>5190</v>
      </c>
      <c r="E2559" s="35">
        <v>105</v>
      </c>
    </row>
    <row r="2560" spans="1:5" customFormat="1" x14ac:dyDescent="0.25">
      <c r="A2560" s="31"/>
      <c r="B2560" s="194" t="s">
        <v>5191</v>
      </c>
      <c r="C2560" s="278" t="s">
        <v>2303</v>
      </c>
      <c r="D2560" s="34" t="s">
        <v>5192</v>
      </c>
      <c r="E2560" s="35">
        <v>60</v>
      </c>
    </row>
    <row r="2561" spans="1:194" customFormat="1" ht="22.5" x14ac:dyDescent="0.25">
      <c r="A2561" s="31"/>
      <c r="B2561" s="194" t="s">
        <v>5193</v>
      </c>
      <c r="C2561" s="278" t="s">
        <v>2303</v>
      </c>
      <c r="D2561" s="34" t="s">
        <v>5194</v>
      </c>
      <c r="E2561" s="35">
        <v>120</v>
      </c>
    </row>
    <row r="2562" spans="1:194" ht="22.5" x14ac:dyDescent="0.25">
      <c r="A2562" s="31"/>
      <c r="B2562" s="194" t="s">
        <v>5195</v>
      </c>
      <c r="C2562" s="279" t="s">
        <v>2303</v>
      </c>
      <c r="D2562" s="130" t="s">
        <v>5196</v>
      </c>
      <c r="E2562" s="49">
        <v>105</v>
      </c>
    </row>
    <row r="2563" spans="1:194" ht="33.75" x14ac:dyDescent="0.25">
      <c r="A2563" s="31"/>
      <c r="B2563" s="194" t="s">
        <v>5197</v>
      </c>
      <c r="C2563" s="278" t="s">
        <v>2303</v>
      </c>
      <c r="D2563" s="34" t="s">
        <v>5198</v>
      </c>
      <c r="E2563" s="35">
        <v>200</v>
      </c>
    </row>
    <row r="2564" spans="1:194" ht="22.5" x14ac:dyDescent="0.25">
      <c r="A2564" s="31"/>
      <c r="B2564" s="194" t="s">
        <v>5199</v>
      </c>
      <c r="C2564" s="278" t="s">
        <v>2303</v>
      </c>
      <c r="D2564" s="34" t="s">
        <v>5200</v>
      </c>
      <c r="E2564" s="35">
        <v>120</v>
      </c>
    </row>
    <row r="2565" spans="1:194" x14ac:dyDescent="0.25">
      <c r="A2565" s="31"/>
      <c r="B2565" s="194" t="s">
        <v>5201</v>
      </c>
      <c r="C2565" s="278" t="s">
        <v>2303</v>
      </c>
      <c r="D2565" s="34" t="s">
        <v>5202</v>
      </c>
      <c r="E2565" s="35">
        <v>80</v>
      </c>
    </row>
    <row r="2566" spans="1:194" ht="22.5" x14ac:dyDescent="0.25">
      <c r="A2566" s="31"/>
      <c r="B2566" s="194" t="s">
        <v>5203</v>
      </c>
      <c r="C2566" s="278" t="s">
        <v>2303</v>
      </c>
      <c r="D2566" s="34" t="s">
        <v>5204</v>
      </c>
      <c r="E2566" s="35">
        <v>20</v>
      </c>
    </row>
    <row r="2567" spans="1:194" ht="33.75" x14ac:dyDescent="0.25">
      <c r="A2567" s="119"/>
      <c r="B2567" s="78" t="s">
        <v>5205</v>
      </c>
      <c r="C2567" s="129" t="s">
        <v>76</v>
      </c>
      <c r="D2567" s="130" t="s">
        <v>5206</v>
      </c>
      <c r="E2567" s="49">
        <v>17</v>
      </c>
    </row>
    <row r="2568" spans="1:194" x14ac:dyDescent="0.25">
      <c r="A2568" s="50"/>
      <c r="B2568" s="280" t="s">
        <v>5207</v>
      </c>
      <c r="C2568" s="100" t="s">
        <v>76</v>
      </c>
      <c r="D2568" s="57" t="s">
        <v>5208</v>
      </c>
      <c r="E2568" s="58">
        <v>60</v>
      </c>
    </row>
    <row r="2569" spans="1:194" ht="22.5" x14ac:dyDescent="0.25">
      <c r="A2569" s="50"/>
      <c r="B2569" s="281" t="s">
        <v>5209</v>
      </c>
      <c r="C2569" s="282" t="s">
        <v>76</v>
      </c>
      <c r="D2569" s="46" t="s">
        <v>5210</v>
      </c>
      <c r="E2569" s="47">
        <v>39</v>
      </c>
    </row>
    <row r="2570" spans="1:194" s="283" customFormat="1" x14ac:dyDescent="0.25">
      <c r="A2570" s="31"/>
      <c r="B2570" s="97" t="s">
        <v>5211</v>
      </c>
      <c r="C2570" s="79" t="s">
        <v>76</v>
      </c>
      <c r="D2570" s="37" t="s">
        <v>5212</v>
      </c>
      <c r="E2570" s="47">
        <v>74.100000000000009</v>
      </c>
      <c r="F2570"/>
      <c r="G2570"/>
      <c r="H2570"/>
      <c r="I2570"/>
      <c r="J2570"/>
      <c r="K2570"/>
      <c r="L2570"/>
      <c r="M2570"/>
      <c r="N2570"/>
      <c r="O2570"/>
      <c r="P2570"/>
      <c r="Q2570"/>
      <c r="R2570"/>
      <c r="S2570"/>
      <c r="T2570"/>
      <c r="U2570"/>
      <c r="V2570"/>
      <c r="W2570"/>
      <c r="X2570"/>
      <c r="Y2570"/>
      <c r="Z2570"/>
      <c r="AA2570"/>
      <c r="AB2570"/>
      <c r="AC2570"/>
      <c r="AD2570"/>
      <c r="AE2570"/>
      <c r="AF2570"/>
      <c r="AG2570"/>
      <c r="AH2570"/>
      <c r="AI2570"/>
      <c r="AJ2570"/>
      <c r="AK2570"/>
      <c r="AL2570"/>
      <c r="AM2570"/>
      <c r="AN2570"/>
      <c r="AO2570"/>
      <c r="AP2570"/>
      <c r="AQ2570"/>
      <c r="AR2570"/>
      <c r="AS2570"/>
      <c r="AT2570"/>
      <c r="AU2570"/>
      <c r="AV2570"/>
      <c r="AW2570"/>
      <c r="AX2570"/>
      <c r="AY2570"/>
      <c r="AZ2570"/>
      <c r="BA2570"/>
      <c r="BB2570"/>
      <c r="BC2570"/>
      <c r="BD2570"/>
      <c r="BE2570"/>
      <c r="BF2570"/>
      <c r="BG2570"/>
      <c r="BH2570"/>
      <c r="BI2570"/>
      <c r="BJ2570"/>
      <c r="BK2570"/>
      <c r="BL2570"/>
      <c r="BM2570"/>
      <c r="BN2570"/>
      <c r="BO2570"/>
      <c r="BP2570"/>
      <c r="BQ2570"/>
      <c r="BR2570"/>
      <c r="BS2570"/>
      <c r="BT2570"/>
      <c r="BU2570"/>
      <c r="BV2570"/>
      <c r="BW2570"/>
      <c r="BX2570"/>
      <c r="BY2570"/>
      <c r="BZ2570"/>
      <c r="CA2570"/>
      <c r="CB2570"/>
      <c r="CC2570"/>
      <c r="CD2570"/>
      <c r="CE2570"/>
      <c r="CF2570"/>
      <c r="CG2570"/>
      <c r="CH2570"/>
      <c r="CI2570"/>
      <c r="CJ2570"/>
      <c r="CK2570"/>
      <c r="CL2570"/>
      <c r="CM2570"/>
      <c r="CN2570"/>
      <c r="CO2570"/>
      <c r="CP2570"/>
      <c r="CQ2570"/>
      <c r="CR2570"/>
      <c r="CS2570"/>
      <c r="CT2570"/>
      <c r="CU2570"/>
      <c r="CV2570"/>
      <c r="CW2570"/>
      <c r="CX2570"/>
      <c r="CY2570"/>
      <c r="CZ2570"/>
      <c r="DA2570"/>
      <c r="DB2570"/>
      <c r="DC2570"/>
      <c r="DD2570"/>
      <c r="DE2570"/>
      <c r="DF2570"/>
      <c r="DG2570"/>
      <c r="DH2570"/>
      <c r="DI2570"/>
      <c r="DJ2570"/>
      <c r="DK2570"/>
      <c r="DL2570"/>
      <c r="DM2570"/>
      <c r="DN2570"/>
      <c r="DO2570"/>
      <c r="DP2570"/>
      <c r="DQ2570"/>
      <c r="DR2570"/>
      <c r="DS2570"/>
      <c r="DT2570"/>
      <c r="DU2570"/>
      <c r="DV2570"/>
      <c r="DW2570"/>
      <c r="DX2570"/>
      <c r="DY2570"/>
      <c r="DZ2570"/>
      <c r="EA2570"/>
      <c r="EB2570"/>
      <c r="EC2570"/>
      <c r="ED2570"/>
      <c r="EE2570"/>
      <c r="EF2570"/>
      <c r="EG2570"/>
      <c r="EH2570"/>
      <c r="EI2570"/>
      <c r="EJ2570"/>
      <c r="EK2570"/>
      <c r="EL2570"/>
      <c r="EM2570"/>
      <c r="EN2570"/>
      <c r="EO2570"/>
      <c r="EP2570"/>
      <c r="EQ2570"/>
      <c r="ER2570"/>
      <c r="ES2570"/>
      <c r="ET2570"/>
      <c r="EU2570"/>
      <c r="EV2570"/>
      <c r="EW2570"/>
      <c r="EX2570"/>
      <c r="EY2570"/>
      <c r="EZ2570"/>
      <c r="FA2570"/>
      <c r="FB2570"/>
      <c r="FC2570"/>
      <c r="FD2570"/>
      <c r="FE2570"/>
      <c r="FF2570"/>
      <c r="FG2570"/>
      <c r="FH2570"/>
      <c r="FI2570"/>
      <c r="FJ2570"/>
      <c r="FK2570"/>
      <c r="FL2570"/>
      <c r="FM2570"/>
      <c r="FN2570"/>
      <c r="FO2570"/>
      <c r="FP2570"/>
      <c r="FQ2570"/>
      <c r="FR2570"/>
      <c r="FS2570"/>
      <c r="FT2570"/>
      <c r="FU2570"/>
      <c r="FV2570"/>
      <c r="FW2570"/>
      <c r="FX2570"/>
      <c r="FY2570"/>
      <c r="FZ2570"/>
      <c r="GA2570"/>
      <c r="GB2570"/>
      <c r="GC2570"/>
      <c r="GD2570"/>
      <c r="GE2570"/>
      <c r="GF2570"/>
      <c r="GG2570"/>
      <c r="GH2570"/>
      <c r="GI2570"/>
      <c r="GJ2570"/>
      <c r="GK2570"/>
      <c r="GL2570"/>
    </row>
    <row r="2571" spans="1:194" s="284" customFormat="1" x14ac:dyDescent="0.25">
      <c r="A2571" s="31"/>
      <c r="B2571" s="32" t="s">
        <v>5944</v>
      </c>
      <c r="C2571" s="36" t="s">
        <v>76</v>
      </c>
      <c r="D2571" s="37" t="s">
        <v>5237</v>
      </c>
      <c r="E2571" s="35">
        <v>26</v>
      </c>
      <c r="F2571"/>
      <c r="G2571"/>
      <c r="H2571"/>
      <c r="I2571"/>
      <c r="J2571"/>
      <c r="K2571"/>
      <c r="L2571"/>
      <c r="M2571"/>
      <c r="N2571"/>
      <c r="O2571"/>
      <c r="P2571"/>
      <c r="Q2571"/>
      <c r="R2571"/>
      <c r="S2571"/>
      <c r="T2571"/>
      <c r="U2571"/>
      <c r="V2571"/>
      <c r="W2571"/>
      <c r="X2571"/>
      <c r="Y2571"/>
      <c r="Z2571"/>
      <c r="AA2571"/>
      <c r="AB2571"/>
      <c r="AC2571"/>
      <c r="AD2571"/>
      <c r="AE2571"/>
      <c r="AF2571"/>
      <c r="AG2571"/>
      <c r="AH2571"/>
      <c r="AI2571"/>
      <c r="AJ2571"/>
      <c r="AK2571"/>
      <c r="AL2571"/>
      <c r="AM2571"/>
      <c r="AN2571"/>
      <c r="AO2571"/>
      <c r="AP2571"/>
      <c r="AQ2571"/>
      <c r="AR2571"/>
      <c r="AS2571"/>
      <c r="AT2571"/>
      <c r="AU2571"/>
      <c r="AV2571"/>
      <c r="AW2571"/>
      <c r="AX2571"/>
      <c r="AY2571"/>
      <c r="AZ2571"/>
      <c r="BA2571"/>
      <c r="BB2571"/>
      <c r="BC2571"/>
      <c r="BD2571"/>
      <c r="BE2571"/>
      <c r="BF2571"/>
      <c r="BG2571"/>
      <c r="BH2571"/>
      <c r="BI2571"/>
      <c r="BJ2571"/>
      <c r="BK2571"/>
      <c r="BL2571"/>
      <c r="BM2571"/>
      <c r="BN2571"/>
      <c r="BO2571"/>
      <c r="BP2571"/>
      <c r="BQ2571"/>
      <c r="BR2571"/>
      <c r="BS2571"/>
      <c r="BT2571"/>
      <c r="BU2571"/>
      <c r="BV2571"/>
      <c r="BW2571"/>
      <c r="BX2571"/>
      <c r="BY2571"/>
      <c r="BZ2571"/>
      <c r="CA2571"/>
      <c r="CB2571"/>
      <c r="CC2571"/>
      <c r="CD2571"/>
      <c r="CE2571"/>
      <c r="CF2571"/>
      <c r="CG2571"/>
      <c r="CH2571"/>
      <c r="CI2571"/>
      <c r="CJ2571"/>
      <c r="CK2571"/>
      <c r="CL2571"/>
      <c r="CM2571"/>
      <c r="CN2571"/>
      <c r="CO2571"/>
      <c r="CP2571"/>
      <c r="CQ2571"/>
      <c r="CR2571"/>
      <c r="CS2571"/>
      <c r="CT2571"/>
      <c r="CU2571"/>
      <c r="CV2571"/>
      <c r="CW2571"/>
      <c r="CX2571"/>
      <c r="CY2571"/>
      <c r="CZ2571"/>
      <c r="DA2571"/>
      <c r="DB2571"/>
      <c r="DC2571"/>
      <c r="DD2571"/>
      <c r="DE2571"/>
      <c r="DF2571"/>
      <c r="DG2571"/>
      <c r="DH2571"/>
      <c r="DI2571"/>
      <c r="DJ2571"/>
      <c r="DK2571"/>
      <c r="DL2571"/>
      <c r="DM2571"/>
      <c r="DN2571"/>
      <c r="DO2571"/>
      <c r="DP2571"/>
      <c r="DQ2571"/>
      <c r="DR2571"/>
      <c r="DS2571"/>
      <c r="DT2571"/>
      <c r="DU2571"/>
      <c r="DV2571"/>
      <c r="DW2571"/>
      <c r="DX2571"/>
      <c r="DY2571"/>
      <c r="DZ2571"/>
      <c r="EA2571"/>
      <c r="EB2571"/>
      <c r="EC2571"/>
      <c r="ED2571"/>
      <c r="EE2571"/>
      <c r="EF2571"/>
      <c r="EG2571"/>
      <c r="EH2571"/>
      <c r="EI2571"/>
      <c r="EJ2571"/>
      <c r="EK2571"/>
      <c r="EL2571"/>
      <c r="EM2571"/>
      <c r="EN2571"/>
      <c r="EO2571"/>
      <c r="EP2571"/>
      <c r="EQ2571"/>
      <c r="ER2571"/>
      <c r="ES2571"/>
      <c r="ET2571"/>
      <c r="EU2571"/>
      <c r="EV2571"/>
      <c r="EW2571"/>
      <c r="EX2571"/>
      <c r="EY2571"/>
      <c r="EZ2571"/>
      <c r="FA2571"/>
      <c r="FB2571"/>
      <c r="FC2571"/>
      <c r="FD2571"/>
      <c r="FE2571"/>
      <c r="FF2571"/>
      <c r="FG2571"/>
      <c r="FH2571"/>
      <c r="FI2571"/>
      <c r="FJ2571"/>
      <c r="FK2571"/>
      <c r="FL2571"/>
      <c r="FM2571"/>
      <c r="FN2571"/>
      <c r="FO2571"/>
      <c r="FP2571"/>
      <c r="FQ2571"/>
      <c r="FR2571"/>
      <c r="FS2571"/>
      <c r="FT2571"/>
      <c r="FU2571"/>
      <c r="FV2571"/>
      <c r="FW2571"/>
      <c r="FX2571"/>
      <c r="FY2571"/>
      <c r="FZ2571"/>
      <c r="GA2571"/>
      <c r="GB2571"/>
      <c r="GC2571"/>
      <c r="GD2571"/>
      <c r="GE2571"/>
      <c r="GF2571"/>
      <c r="GG2571"/>
      <c r="GH2571"/>
      <c r="GI2571"/>
      <c r="GJ2571"/>
      <c r="GK2571"/>
      <c r="GL2571"/>
    </row>
    <row r="2572" spans="1:194" s="284" customFormat="1" ht="22.5" x14ac:dyDescent="0.25">
      <c r="A2572" s="31"/>
      <c r="B2572" s="32" t="s">
        <v>5213</v>
      </c>
      <c r="C2572" s="36" t="s">
        <v>76</v>
      </c>
      <c r="D2572" s="37" t="s">
        <v>5214</v>
      </c>
      <c r="E2572" s="35">
        <v>26</v>
      </c>
      <c r="F2572"/>
      <c r="G2572"/>
      <c r="H2572"/>
      <c r="I2572"/>
      <c r="J2572"/>
      <c r="K2572"/>
      <c r="L2572"/>
      <c r="M2572"/>
      <c r="N2572"/>
      <c r="O2572"/>
      <c r="P2572"/>
      <c r="Q2572"/>
      <c r="R2572"/>
      <c r="S2572"/>
      <c r="T2572"/>
      <c r="U2572"/>
      <c r="V2572"/>
      <c r="W2572"/>
      <c r="X2572"/>
      <c r="Y2572"/>
      <c r="Z2572"/>
      <c r="AA2572"/>
      <c r="AB2572"/>
      <c r="AC2572"/>
      <c r="AD2572"/>
      <c r="AE2572"/>
      <c r="AF2572"/>
      <c r="AG2572"/>
      <c r="AH2572"/>
      <c r="AI2572"/>
      <c r="AJ2572"/>
      <c r="AK2572"/>
      <c r="AL2572"/>
      <c r="AM2572"/>
      <c r="AN2572"/>
      <c r="AO2572"/>
      <c r="AP2572"/>
      <c r="AQ2572"/>
      <c r="AR2572"/>
      <c r="AS2572"/>
      <c r="AT2572"/>
      <c r="AU2572"/>
      <c r="AV2572"/>
      <c r="AW2572"/>
      <c r="AX2572"/>
      <c r="AY2572"/>
      <c r="AZ2572"/>
      <c r="BA2572"/>
      <c r="BB2572"/>
      <c r="BC2572"/>
      <c r="BD2572"/>
      <c r="BE2572"/>
      <c r="BF2572"/>
      <c r="BG2572"/>
      <c r="BH2572"/>
      <c r="BI2572"/>
      <c r="BJ2572"/>
      <c r="BK2572"/>
      <c r="BL2572"/>
      <c r="BM2572"/>
      <c r="BN2572"/>
      <c r="BO2572"/>
      <c r="BP2572"/>
      <c r="BQ2572"/>
      <c r="BR2572"/>
      <c r="BS2572"/>
      <c r="BT2572"/>
      <c r="BU2572"/>
      <c r="BV2572"/>
      <c r="BW2572"/>
      <c r="BX2572"/>
      <c r="BY2572"/>
      <c r="BZ2572"/>
      <c r="CA2572"/>
      <c r="CB2572"/>
      <c r="CC2572"/>
      <c r="CD2572"/>
      <c r="CE2572"/>
      <c r="CF2572"/>
      <c r="CG2572"/>
      <c r="CH2572"/>
      <c r="CI2572"/>
      <c r="CJ2572"/>
      <c r="CK2572"/>
      <c r="CL2572"/>
      <c r="CM2572"/>
      <c r="CN2572"/>
      <c r="CO2572"/>
      <c r="CP2572"/>
      <c r="CQ2572"/>
      <c r="CR2572"/>
      <c r="CS2572"/>
      <c r="CT2572"/>
      <c r="CU2572"/>
      <c r="CV2572"/>
      <c r="CW2572"/>
      <c r="CX2572"/>
      <c r="CY2572"/>
      <c r="CZ2572"/>
      <c r="DA2572"/>
      <c r="DB2572"/>
      <c r="DC2572"/>
      <c r="DD2572"/>
      <c r="DE2572"/>
      <c r="DF2572"/>
      <c r="DG2572"/>
      <c r="DH2572"/>
      <c r="DI2572"/>
      <c r="DJ2572"/>
      <c r="DK2572"/>
      <c r="DL2572"/>
      <c r="DM2572"/>
      <c r="DN2572"/>
      <c r="DO2572"/>
      <c r="DP2572"/>
      <c r="DQ2572"/>
      <c r="DR2572"/>
      <c r="DS2572"/>
      <c r="DT2572"/>
      <c r="DU2572"/>
      <c r="DV2572"/>
      <c r="DW2572"/>
      <c r="DX2572"/>
      <c r="DY2572"/>
      <c r="DZ2572"/>
      <c r="EA2572"/>
      <c r="EB2572"/>
      <c r="EC2572"/>
      <c r="ED2572"/>
      <c r="EE2572"/>
      <c r="EF2572"/>
      <c r="EG2572"/>
      <c r="EH2572"/>
      <c r="EI2572"/>
      <c r="EJ2572"/>
      <c r="EK2572"/>
      <c r="EL2572"/>
      <c r="EM2572"/>
      <c r="EN2572"/>
      <c r="EO2572"/>
      <c r="EP2572"/>
      <c r="EQ2572"/>
      <c r="ER2572"/>
      <c r="ES2572"/>
      <c r="ET2572"/>
      <c r="EU2572"/>
      <c r="EV2572"/>
      <c r="EW2572"/>
      <c r="EX2572"/>
      <c r="EY2572"/>
      <c r="EZ2572"/>
      <c r="FA2572"/>
      <c r="FB2572"/>
      <c r="FC2572"/>
      <c r="FD2572"/>
      <c r="FE2572"/>
      <c r="FF2572"/>
      <c r="FG2572"/>
      <c r="FH2572"/>
      <c r="FI2572"/>
      <c r="FJ2572"/>
      <c r="FK2572"/>
      <c r="FL2572"/>
      <c r="FM2572"/>
      <c r="FN2572"/>
      <c r="FO2572"/>
      <c r="FP2572"/>
      <c r="FQ2572"/>
      <c r="FR2572"/>
      <c r="FS2572"/>
      <c r="FT2572"/>
      <c r="FU2572"/>
      <c r="FV2572"/>
      <c r="FW2572"/>
      <c r="FX2572"/>
      <c r="FY2572"/>
      <c r="FZ2572"/>
      <c r="GA2572"/>
      <c r="GB2572"/>
      <c r="GC2572"/>
      <c r="GD2572"/>
      <c r="GE2572"/>
      <c r="GF2572"/>
      <c r="GG2572"/>
      <c r="GH2572"/>
      <c r="GI2572"/>
      <c r="GJ2572"/>
      <c r="GK2572"/>
      <c r="GL2572"/>
    </row>
    <row r="2573" spans="1:194" s="284" customFormat="1" x14ac:dyDescent="0.25">
      <c r="A2573" s="31"/>
      <c r="B2573" s="32" t="s">
        <v>5215</v>
      </c>
      <c r="C2573" s="36" t="s">
        <v>76</v>
      </c>
      <c r="D2573" s="37" t="s">
        <v>5216</v>
      </c>
      <c r="E2573" s="35">
        <v>50</v>
      </c>
      <c r="F2573"/>
      <c r="G2573"/>
      <c r="H2573"/>
      <c r="I2573"/>
      <c r="J2573"/>
      <c r="K2573"/>
      <c r="L2573"/>
      <c r="M2573"/>
      <c r="N2573"/>
      <c r="O2573"/>
      <c r="P2573"/>
      <c r="Q2573"/>
      <c r="R2573"/>
      <c r="S2573"/>
      <c r="T2573"/>
      <c r="U2573"/>
      <c r="V2573"/>
      <c r="W2573"/>
      <c r="X2573"/>
      <c r="Y2573"/>
      <c r="Z2573"/>
      <c r="AA2573"/>
      <c r="AB2573"/>
      <c r="AC2573"/>
      <c r="AD2573"/>
      <c r="AE2573"/>
      <c r="AF2573"/>
      <c r="AG2573"/>
      <c r="AH2573"/>
      <c r="AI2573"/>
      <c r="AJ2573"/>
      <c r="AK2573"/>
      <c r="AL2573"/>
      <c r="AM2573"/>
      <c r="AN2573"/>
      <c r="AO2573"/>
      <c r="AP2573"/>
      <c r="AQ2573"/>
      <c r="AR2573"/>
      <c r="AS2573"/>
      <c r="AT2573"/>
      <c r="AU2573"/>
      <c r="AV2573"/>
      <c r="AW2573"/>
      <c r="AX2573"/>
      <c r="AY2573"/>
      <c r="AZ2573"/>
      <c r="BA2573"/>
      <c r="BB2573"/>
      <c r="BC2573"/>
      <c r="BD2573"/>
      <c r="BE2573"/>
      <c r="BF2573"/>
      <c r="BG2573"/>
      <c r="BH2573"/>
      <c r="BI2573"/>
      <c r="BJ2573"/>
      <c r="BK2573"/>
      <c r="BL2573"/>
      <c r="BM2573"/>
      <c r="BN2573"/>
      <c r="BO2573"/>
      <c r="BP2573"/>
      <c r="BQ2573"/>
      <c r="BR2573"/>
      <c r="BS2573"/>
      <c r="BT2573"/>
      <c r="BU2573"/>
      <c r="BV2573"/>
      <c r="BW2573"/>
      <c r="BX2573"/>
      <c r="BY2573"/>
      <c r="BZ2573"/>
      <c r="CA2573"/>
      <c r="CB2573"/>
      <c r="CC2573"/>
      <c r="CD2573"/>
      <c r="CE2573"/>
      <c r="CF2573"/>
      <c r="CG2573"/>
      <c r="CH2573"/>
      <c r="CI2573"/>
      <c r="CJ2573"/>
      <c r="CK2573"/>
      <c r="CL2573"/>
      <c r="CM2573"/>
      <c r="CN2573"/>
      <c r="CO2573"/>
      <c r="CP2573"/>
      <c r="CQ2573"/>
      <c r="CR2573"/>
      <c r="CS2573"/>
      <c r="CT2573"/>
      <c r="CU2573"/>
      <c r="CV2573"/>
      <c r="CW2573"/>
      <c r="CX2573"/>
      <c r="CY2573"/>
      <c r="CZ2573"/>
      <c r="DA2573"/>
      <c r="DB2573"/>
      <c r="DC2573"/>
      <c r="DD2573"/>
      <c r="DE2573"/>
      <c r="DF2573"/>
      <c r="DG2573"/>
      <c r="DH2573"/>
      <c r="DI2573"/>
      <c r="DJ2573"/>
      <c r="DK2573"/>
      <c r="DL2573"/>
      <c r="DM2573"/>
      <c r="DN2573"/>
      <c r="DO2573"/>
      <c r="DP2573"/>
      <c r="DQ2573"/>
      <c r="DR2573"/>
      <c r="DS2573"/>
      <c r="DT2573"/>
      <c r="DU2573"/>
      <c r="DV2573"/>
      <c r="DW2573"/>
      <c r="DX2573"/>
      <c r="DY2573"/>
      <c r="DZ2573"/>
      <c r="EA2573"/>
      <c r="EB2573"/>
      <c r="EC2573"/>
      <c r="ED2573"/>
      <c r="EE2573"/>
      <c r="EF2573"/>
      <c r="EG2573"/>
      <c r="EH2573"/>
      <c r="EI2573"/>
      <c r="EJ2573"/>
      <c r="EK2573"/>
      <c r="EL2573"/>
      <c r="EM2573"/>
      <c r="EN2573"/>
      <c r="EO2573"/>
      <c r="EP2573"/>
      <c r="EQ2573"/>
      <c r="ER2573"/>
      <c r="ES2573"/>
      <c r="ET2573"/>
      <c r="EU2573"/>
      <c r="EV2573"/>
      <c r="EW2573"/>
      <c r="EX2573"/>
      <c r="EY2573"/>
      <c r="EZ2573"/>
      <c r="FA2573"/>
      <c r="FB2573"/>
      <c r="FC2573"/>
      <c r="FD2573"/>
      <c r="FE2573"/>
      <c r="FF2573"/>
      <c r="FG2573"/>
      <c r="FH2573"/>
      <c r="FI2573"/>
      <c r="FJ2573"/>
      <c r="FK2573"/>
      <c r="FL2573"/>
      <c r="FM2573"/>
      <c r="FN2573"/>
      <c r="FO2573"/>
      <c r="FP2573"/>
      <c r="FQ2573"/>
      <c r="FR2573"/>
      <c r="FS2573"/>
      <c r="FT2573"/>
      <c r="FU2573"/>
      <c r="FV2573"/>
      <c r="FW2573"/>
      <c r="FX2573"/>
      <c r="FY2573"/>
      <c r="FZ2573"/>
      <c r="GA2573"/>
      <c r="GB2573"/>
      <c r="GC2573"/>
      <c r="GD2573"/>
      <c r="GE2573"/>
      <c r="GF2573"/>
      <c r="GG2573"/>
      <c r="GH2573"/>
      <c r="GI2573"/>
      <c r="GJ2573"/>
      <c r="GK2573"/>
      <c r="GL2573"/>
    </row>
    <row r="2574" spans="1:194" s="284" customFormat="1" ht="22.5" x14ac:dyDescent="0.25">
      <c r="A2574" s="31"/>
      <c r="B2574" s="32" t="s">
        <v>5217</v>
      </c>
      <c r="C2574" s="36" t="s">
        <v>76</v>
      </c>
      <c r="D2574" s="37" t="s">
        <v>5218</v>
      </c>
      <c r="E2574" s="35">
        <v>9.8000000000000007</v>
      </c>
      <c r="F2574"/>
      <c r="G2574"/>
      <c r="H2574"/>
      <c r="I2574"/>
      <c r="J2574"/>
      <c r="K2574"/>
      <c r="L2574"/>
      <c r="M2574"/>
      <c r="N2574"/>
      <c r="O2574"/>
      <c r="P2574"/>
      <c r="Q2574"/>
      <c r="R2574"/>
      <c r="S2574"/>
      <c r="T2574"/>
      <c r="U2574"/>
      <c r="V2574"/>
      <c r="W2574"/>
      <c r="X2574"/>
      <c r="Y2574"/>
      <c r="Z2574"/>
      <c r="AA2574"/>
      <c r="AB2574"/>
      <c r="AC2574"/>
      <c r="AD2574"/>
      <c r="AE2574"/>
      <c r="AF2574"/>
      <c r="AG2574"/>
      <c r="AH2574"/>
      <c r="AI2574"/>
      <c r="AJ2574"/>
      <c r="AK2574"/>
      <c r="AL2574"/>
      <c r="AM2574"/>
      <c r="AN2574"/>
      <c r="AO2574"/>
      <c r="AP2574"/>
      <c r="AQ2574"/>
      <c r="AR2574"/>
      <c r="AS2574"/>
      <c r="AT2574"/>
      <c r="AU2574"/>
      <c r="AV2574"/>
      <c r="AW2574"/>
      <c r="AX2574"/>
      <c r="AY2574"/>
      <c r="AZ2574"/>
      <c r="BA2574"/>
      <c r="BB2574"/>
      <c r="BC2574"/>
      <c r="BD2574"/>
      <c r="BE2574"/>
      <c r="BF2574"/>
      <c r="BG2574"/>
      <c r="BH2574"/>
      <c r="BI2574"/>
      <c r="BJ2574"/>
      <c r="BK2574"/>
      <c r="BL2574"/>
      <c r="BM2574"/>
      <c r="BN2574"/>
      <c r="BO2574"/>
      <c r="BP2574"/>
      <c r="BQ2574"/>
      <c r="BR2574"/>
      <c r="BS2574"/>
      <c r="BT2574"/>
      <c r="BU2574"/>
      <c r="BV2574"/>
      <c r="BW2574"/>
      <c r="BX2574"/>
      <c r="BY2574"/>
      <c r="BZ2574"/>
      <c r="CA2574"/>
      <c r="CB2574"/>
      <c r="CC2574"/>
      <c r="CD2574"/>
      <c r="CE2574"/>
      <c r="CF2574"/>
      <c r="CG2574"/>
      <c r="CH2574"/>
      <c r="CI2574"/>
      <c r="CJ2574"/>
      <c r="CK2574"/>
      <c r="CL2574"/>
      <c r="CM2574"/>
      <c r="CN2574"/>
      <c r="CO2574"/>
      <c r="CP2574"/>
      <c r="CQ2574"/>
      <c r="CR2574"/>
      <c r="CS2574"/>
      <c r="CT2574"/>
      <c r="CU2574"/>
      <c r="CV2574"/>
      <c r="CW2574"/>
      <c r="CX2574"/>
      <c r="CY2574"/>
      <c r="CZ2574"/>
      <c r="DA2574"/>
      <c r="DB2574"/>
      <c r="DC2574"/>
      <c r="DD2574"/>
      <c r="DE2574"/>
      <c r="DF2574"/>
      <c r="DG2574"/>
      <c r="DH2574"/>
      <c r="DI2574"/>
      <c r="DJ2574"/>
      <c r="DK2574"/>
      <c r="DL2574"/>
      <c r="DM2574"/>
      <c r="DN2574"/>
      <c r="DO2574"/>
      <c r="DP2574"/>
      <c r="DQ2574"/>
      <c r="DR2574"/>
      <c r="DS2574"/>
      <c r="DT2574"/>
      <c r="DU2574"/>
      <c r="DV2574"/>
      <c r="DW2574"/>
      <c r="DX2574"/>
      <c r="DY2574"/>
      <c r="DZ2574"/>
      <c r="EA2574"/>
      <c r="EB2574"/>
      <c r="EC2574"/>
      <c r="ED2574"/>
      <c r="EE2574"/>
      <c r="EF2574"/>
      <c r="EG2574"/>
      <c r="EH2574"/>
      <c r="EI2574"/>
      <c r="EJ2574"/>
      <c r="EK2574"/>
      <c r="EL2574"/>
      <c r="EM2574"/>
      <c r="EN2574"/>
      <c r="EO2574"/>
      <c r="EP2574"/>
      <c r="EQ2574"/>
      <c r="ER2574"/>
      <c r="ES2574"/>
      <c r="ET2574"/>
      <c r="EU2574"/>
      <c r="EV2574"/>
      <c r="EW2574"/>
      <c r="EX2574"/>
      <c r="EY2574"/>
      <c r="EZ2574"/>
      <c r="FA2574"/>
      <c r="FB2574"/>
      <c r="FC2574"/>
      <c r="FD2574"/>
      <c r="FE2574"/>
      <c r="FF2574"/>
      <c r="FG2574"/>
      <c r="FH2574"/>
      <c r="FI2574"/>
      <c r="FJ2574"/>
      <c r="FK2574"/>
      <c r="FL2574"/>
      <c r="FM2574"/>
      <c r="FN2574"/>
      <c r="FO2574"/>
      <c r="FP2574"/>
      <c r="FQ2574"/>
      <c r="FR2574"/>
      <c r="FS2574"/>
      <c r="FT2574"/>
      <c r="FU2574"/>
      <c r="FV2574"/>
      <c r="FW2574"/>
      <c r="FX2574"/>
      <c r="FY2574"/>
      <c r="FZ2574"/>
      <c r="GA2574"/>
      <c r="GB2574"/>
      <c r="GC2574"/>
      <c r="GD2574"/>
      <c r="GE2574"/>
      <c r="GF2574"/>
      <c r="GG2574"/>
      <c r="GH2574"/>
      <c r="GI2574"/>
      <c r="GJ2574"/>
      <c r="GK2574"/>
      <c r="GL2574"/>
    </row>
    <row r="2575" spans="1:194" s="284" customFormat="1" x14ac:dyDescent="0.25">
      <c r="A2575" s="31"/>
      <c r="B2575" s="32" t="s">
        <v>5219</v>
      </c>
      <c r="C2575" s="36" t="s">
        <v>76</v>
      </c>
      <c r="D2575" s="37" t="s">
        <v>5220</v>
      </c>
      <c r="E2575" s="35">
        <v>9.8000000000000007</v>
      </c>
      <c r="F2575"/>
      <c r="G2575"/>
      <c r="H2575"/>
      <c r="I2575"/>
      <c r="J2575"/>
      <c r="K2575"/>
      <c r="L2575"/>
      <c r="M2575"/>
      <c r="N2575"/>
      <c r="O2575"/>
      <c r="P2575"/>
      <c r="Q2575"/>
      <c r="R2575"/>
      <c r="S2575"/>
      <c r="T2575"/>
      <c r="U2575"/>
      <c r="V2575"/>
      <c r="W2575"/>
      <c r="X2575"/>
      <c r="Y2575"/>
      <c r="Z2575"/>
      <c r="AA2575"/>
      <c r="AB2575"/>
      <c r="AC2575"/>
      <c r="AD2575"/>
      <c r="AE2575"/>
      <c r="AF2575"/>
      <c r="AG2575"/>
      <c r="AH2575"/>
      <c r="AI2575"/>
      <c r="AJ2575"/>
      <c r="AK2575"/>
      <c r="AL2575"/>
      <c r="AM2575"/>
      <c r="AN2575"/>
      <c r="AO2575"/>
      <c r="AP2575"/>
      <c r="AQ2575"/>
      <c r="AR2575"/>
      <c r="AS2575"/>
      <c r="AT2575"/>
      <c r="AU2575"/>
      <c r="AV2575"/>
      <c r="AW2575"/>
      <c r="AX2575"/>
      <c r="AY2575"/>
      <c r="AZ2575"/>
      <c r="BA2575"/>
      <c r="BB2575"/>
      <c r="BC2575"/>
      <c r="BD2575"/>
      <c r="BE2575"/>
      <c r="BF2575"/>
      <c r="BG2575"/>
      <c r="BH2575"/>
      <c r="BI2575"/>
      <c r="BJ2575"/>
      <c r="BK2575"/>
      <c r="BL2575"/>
      <c r="BM2575"/>
      <c r="BN2575"/>
      <c r="BO2575"/>
      <c r="BP2575"/>
      <c r="BQ2575"/>
      <c r="BR2575"/>
      <c r="BS2575"/>
      <c r="BT2575"/>
      <c r="BU2575"/>
      <c r="BV2575"/>
      <c r="BW2575"/>
      <c r="BX2575"/>
      <c r="BY2575"/>
      <c r="BZ2575"/>
      <c r="CA2575"/>
      <c r="CB2575"/>
      <c r="CC2575"/>
      <c r="CD2575"/>
      <c r="CE2575"/>
      <c r="CF2575"/>
      <c r="CG2575"/>
      <c r="CH2575"/>
      <c r="CI2575"/>
      <c r="CJ2575"/>
      <c r="CK2575"/>
      <c r="CL2575"/>
      <c r="CM2575"/>
      <c r="CN2575"/>
      <c r="CO2575"/>
      <c r="CP2575"/>
      <c r="CQ2575"/>
      <c r="CR2575"/>
      <c r="CS2575"/>
      <c r="CT2575"/>
      <c r="CU2575"/>
      <c r="CV2575"/>
      <c r="CW2575"/>
      <c r="CX2575"/>
      <c r="CY2575"/>
      <c r="CZ2575"/>
      <c r="DA2575"/>
      <c r="DB2575"/>
      <c r="DC2575"/>
      <c r="DD2575"/>
      <c r="DE2575"/>
      <c r="DF2575"/>
      <c r="DG2575"/>
      <c r="DH2575"/>
      <c r="DI2575"/>
      <c r="DJ2575"/>
      <c r="DK2575"/>
      <c r="DL2575"/>
      <c r="DM2575"/>
      <c r="DN2575"/>
      <c r="DO2575"/>
      <c r="DP2575"/>
      <c r="DQ2575"/>
      <c r="DR2575"/>
      <c r="DS2575"/>
      <c r="DT2575"/>
      <c r="DU2575"/>
      <c r="DV2575"/>
      <c r="DW2575"/>
      <c r="DX2575"/>
      <c r="DY2575"/>
      <c r="DZ2575"/>
      <c r="EA2575"/>
      <c r="EB2575"/>
      <c r="EC2575"/>
      <c r="ED2575"/>
      <c r="EE2575"/>
      <c r="EF2575"/>
      <c r="EG2575"/>
      <c r="EH2575"/>
      <c r="EI2575"/>
      <c r="EJ2575"/>
      <c r="EK2575"/>
      <c r="EL2575"/>
      <c r="EM2575"/>
      <c r="EN2575"/>
      <c r="EO2575"/>
      <c r="EP2575"/>
      <c r="EQ2575"/>
      <c r="ER2575"/>
      <c r="ES2575"/>
      <c r="ET2575"/>
      <c r="EU2575"/>
      <c r="EV2575"/>
      <c r="EW2575"/>
      <c r="EX2575"/>
      <c r="EY2575"/>
      <c r="EZ2575"/>
      <c r="FA2575"/>
      <c r="FB2575"/>
      <c r="FC2575"/>
      <c r="FD2575"/>
      <c r="FE2575"/>
      <c r="FF2575"/>
      <c r="FG2575"/>
      <c r="FH2575"/>
      <c r="FI2575"/>
      <c r="FJ2575"/>
      <c r="FK2575"/>
      <c r="FL2575"/>
      <c r="FM2575"/>
      <c r="FN2575"/>
      <c r="FO2575"/>
      <c r="FP2575"/>
      <c r="FQ2575"/>
      <c r="FR2575"/>
      <c r="FS2575"/>
      <c r="FT2575"/>
      <c r="FU2575"/>
      <c r="FV2575"/>
      <c r="FW2575"/>
      <c r="FX2575"/>
      <c r="FY2575"/>
      <c r="FZ2575"/>
      <c r="GA2575"/>
      <c r="GB2575"/>
      <c r="GC2575"/>
      <c r="GD2575"/>
      <c r="GE2575"/>
      <c r="GF2575"/>
      <c r="GG2575"/>
      <c r="GH2575"/>
      <c r="GI2575"/>
      <c r="GJ2575"/>
      <c r="GK2575"/>
      <c r="GL2575"/>
    </row>
    <row r="2576" spans="1:194" s="284" customFormat="1" x14ac:dyDescent="0.25">
      <c r="A2576" s="31"/>
      <c r="B2576" s="97" t="s">
        <v>5221</v>
      </c>
      <c r="C2576" s="79" t="s">
        <v>76</v>
      </c>
      <c r="D2576" s="37" t="s">
        <v>5222</v>
      </c>
      <c r="E2576" s="35">
        <v>9.8000000000000007</v>
      </c>
      <c r="F2576"/>
      <c r="G2576"/>
      <c r="H2576"/>
      <c r="I2576"/>
      <c r="J2576"/>
      <c r="K2576"/>
      <c r="L2576"/>
      <c r="M2576"/>
      <c r="N2576"/>
      <c r="O2576"/>
      <c r="P2576"/>
      <c r="Q2576"/>
      <c r="R2576"/>
      <c r="S2576"/>
      <c r="T2576"/>
      <c r="U2576"/>
      <c r="V2576"/>
      <c r="W2576"/>
      <c r="X2576"/>
      <c r="Y2576"/>
      <c r="Z2576"/>
      <c r="AA2576"/>
      <c r="AB2576"/>
      <c r="AC2576"/>
      <c r="AD2576"/>
      <c r="AE2576"/>
      <c r="AF2576"/>
      <c r="AG2576"/>
      <c r="AH2576"/>
      <c r="AI2576"/>
      <c r="AJ2576"/>
      <c r="AK2576"/>
      <c r="AL2576"/>
      <c r="AM2576"/>
      <c r="AN2576"/>
      <c r="AO2576"/>
      <c r="AP2576"/>
      <c r="AQ2576"/>
      <c r="AR2576"/>
      <c r="AS2576"/>
      <c r="AT2576"/>
      <c r="AU2576"/>
      <c r="AV2576"/>
      <c r="AW2576"/>
      <c r="AX2576"/>
      <c r="AY2576"/>
      <c r="AZ2576"/>
      <c r="BA2576"/>
      <c r="BB2576"/>
      <c r="BC2576"/>
      <c r="BD2576"/>
      <c r="BE2576"/>
      <c r="BF2576"/>
      <c r="BG2576"/>
      <c r="BH2576"/>
      <c r="BI2576"/>
      <c r="BJ2576"/>
      <c r="BK2576"/>
      <c r="BL2576"/>
      <c r="BM2576"/>
      <c r="BN2576"/>
      <c r="BO2576"/>
      <c r="BP2576"/>
      <c r="BQ2576"/>
      <c r="BR2576"/>
      <c r="BS2576"/>
      <c r="BT2576"/>
      <c r="BU2576"/>
      <c r="BV2576"/>
      <c r="BW2576"/>
      <c r="BX2576"/>
      <c r="BY2576"/>
      <c r="BZ2576"/>
      <c r="CA2576"/>
      <c r="CB2576"/>
      <c r="CC2576"/>
      <c r="CD2576"/>
      <c r="CE2576"/>
      <c r="CF2576"/>
      <c r="CG2576"/>
      <c r="CH2576"/>
      <c r="CI2576"/>
      <c r="CJ2576"/>
      <c r="CK2576"/>
      <c r="CL2576"/>
      <c r="CM2576"/>
      <c r="CN2576"/>
      <c r="CO2576"/>
      <c r="CP2576"/>
      <c r="CQ2576"/>
      <c r="CR2576"/>
      <c r="CS2576"/>
      <c r="CT2576"/>
      <c r="CU2576"/>
      <c r="CV2576"/>
      <c r="CW2576"/>
      <c r="CX2576"/>
      <c r="CY2576"/>
      <c r="CZ2576"/>
      <c r="DA2576"/>
      <c r="DB2576"/>
      <c r="DC2576"/>
      <c r="DD2576"/>
      <c r="DE2576"/>
      <c r="DF2576"/>
      <c r="DG2576"/>
      <c r="DH2576"/>
      <c r="DI2576"/>
      <c r="DJ2576"/>
      <c r="DK2576"/>
      <c r="DL2576"/>
      <c r="DM2576"/>
      <c r="DN2576"/>
      <c r="DO2576"/>
      <c r="DP2576"/>
      <c r="DQ2576"/>
      <c r="DR2576"/>
      <c r="DS2576"/>
      <c r="DT2576"/>
      <c r="DU2576"/>
      <c r="DV2576"/>
      <c r="DW2576"/>
      <c r="DX2576"/>
      <c r="DY2576"/>
      <c r="DZ2576"/>
      <c r="EA2576"/>
      <c r="EB2576"/>
      <c r="EC2576"/>
      <c r="ED2576"/>
      <c r="EE2576"/>
      <c r="EF2576"/>
      <c r="EG2576"/>
      <c r="EH2576"/>
      <c r="EI2576"/>
      <c r="EJ2576"/>
      <c r="EK2576"/>
      <c r="EL2576"/>
      <c r="EM2576"/>
      <c r="EN2576"/>
      <c r="EO2576"/>
      <c r="EP2576"/>
      <c r="EQ2576"/>
      <c r="ER2576"/>
      <c r="ES2576"/>
      <c r="ET2576"/>
      <c r="EU2576"/>
      <c r="EV2576"/>
      <c r="EW2576"/>
      <c r="EX2576"/>
      <c r="EY2576"/>
      <c r="EZ2576"/>
      <c r="FA2576"/>
      <c r="FB2576"/>
      <c r="FC2576"/>
      <c r="FD2576"/>
      <c r="FE2576"/>
      <c r="FF2576"/>
      <c r="FG2576"/>
      <c r="FH2576"/>
      <c r="FI2576"/>
      <c r="FJ2576"/>
      <c r="FK2576"/>
      <c r="FL2576"/>
      <c r="FM2576"/>
      <c r="FN2576"/>
      <c r="FO2576"/>
      <c r="FP2576"/>
      <c r="FQ2576"/>
      <c r="FR2576"/>
      <c r="FS2576"/>
      <c r="FT2576"/>
      <c r="FU2576"/>
      <c r="FV2576"/>
      <c r="FW2576"/>
      <c r="FX2576"/>
      <c r="FY2576"/>
      <c r="FZ2576"/>
      <c r="GA2576"/>
      <c r="GB2576"/>
      <c r="GC2576"/>
      <c r="GD2576"/>
      <c r="GE2576"/>
      <c r="GF2576"/>
      <c r="GG2576"/>
      <c r="GH2576"/>
      <c r="GI2576"/>
      <c r="GJ2576"/>
      <c r="GK2576"/>
      <c r="GL2576"/>
    </row>
    <row r="2577" spans="1:194" s="284" customFormat="1" x14ac:dyDescent="0.25">
      <c r="A2577" s="31"/>
      <c r="B2577" s="97" t="s">
        <v>5223</v>
      </c>
      <c r="C2577" s="79" t="s">
        <v>76</v>
      </c>
      <c r="D2577" s="37" t="s">
        <v>5224</v>
      </c>
      <c r="E2577" s="35">
        <v>23.1</v>
      </c>
      <c r="F2577"/>
      <c r="G2577"/>
      <c r="H2577"/>
      <c r="I2577"/>
      <c r="J2577"/>
      <c r="K2577"/>
      <c r="L2577"/>
      <c r="M2577"/>
      <c r="N2577"/>
      <c r="O2577"/>
      <c r="P2577"/>
      <c r="Q2577"/>
      <c r="R2577"/>
      <c r="S2577"/>
      <c r="T2577"/>
      <c r="U2577"/>
      <c r="V2577"/>
      <c r="W2577"/>
      <c r="X2577"/>
      <c r="Y2577"/>
      <c r="Z2577"/>
      <c r="AA2577"/>
      <c r="AB2577"/>
      <c r="AC2577"/>
      <c r="AD2577"/>
      <c r="AE2577"/>
      <c r="AF2577"/>
      <c r="AG2577"/>
      <c r="AH2577"/>
      <c r="AI2577"/>
      <c r="AJ2577"/>
      <c r="AK2577"/>
      <c r="AL2577"/>
      <c r="AM2577"/>
      <c r="AN2577"/>
      <c r="AO2577"/>
      <c r="AP2577"/>
      <c r="AQ2577"/>
      <c r="AR2577"/>
      <c r="AS2577"/>
      <c r="AT2577"/>
      <c r="AU2577"/>
      <c r="AV2577"/>
      <c r="AW2577"/>
      <c r="AX2577"/>
      <c r="AY2577"/>
      <c r="AZ2577"/>
      <c r="BA2577"/>
      <c r="BB2577"/>
      <c r="BC2577"/>
      <c r="BD2577"/>
      <c r="BE2577"/>
      <c r="BF2577"/>
      <c r="BG2577"/>
      <c r="BH2577"/>
      <c r="BI2577"/>
      <c r="BJ2577"/>
      <c r="BK2577"/>
      <c r="BL2577"/>
      <c r="BM2577"/>
      <c r="BN2577"/>
      <c r="BO2577"/>
      <c r="BP2577"/>
      <c r="BQ2577"/>
      <c r="BR2577"/>
      <c r="BS2577"/>
      <c r="BT2577"/>
      <c r="BU2577"/>
      <c r="BV2577"/>
      <c r="BW2577"/>
      <c r="BX2577"/>
      <c r="BY2577"/>
      <c r="BZ2577"/>
      <c r="CA2577"/>
      <c r="CB2577"/>
      <c r="CC2577"/>
      <c r="CD2577"/>
      <c r="CE2577"/>
      <c r="CF2577"/>
      <c r="CG2577"/>
      <c r="CH2577"/>
      <c r="CI2577"/>
      <c r="CJ2577"/>
      <c r="CK2577"/>
      <c r="CL2577"/>
      <c r="CM2577"/>
      <c r="CN2577"/>
      <c r="CO2577"/>
      <c r="CP2577"/>
      <c r="CQ2577"/>
      <c r="CR2577"/>
      <c r="CS2577"/>
      <c r="CT2577"/>
      <c r="CU2577"/>
      <c r="CV2577"/>
      <c r="CW2577"/>
      <c r="CX2577"/>
      <c r="CY2577"/>
      <c r="CZ2577"/>
      <c r="DA2577"/>
      <c r="DB2577"/>
      <c r="DC2577"/>
      <c r="DD2577"/>
      <c r="DE2577"/>
      <c r="DF2577"/>
      <c r="DG2577"/>
      <c r="DH2577"/>
      <c r="DI2577"/>
      <c r="DJ2577"/>
      <c r="DK2577"/>
      <c r="DL2577"/>
      <c r="DM2577"/>
      <c r="DN2577"/>
      <c r="DO2577"/>
      <c r="DP2577"/>
      <c r="DQ2577"/>
      <c r="DR2577"/>
      <c r="DS2577"/>
      <c r="DT2577"/>
      <c r="DU2577"/>
      <c r="DV2577"/>
      <c r="DW2577"/>
      <c r="DX2577"/>
      <c r="DY2577"/>
      <c r="DZ2577"/>
      <c r="EA2577"/>
      <c r="EB2577"/>
      <c r="EC2577"/>
      <c r="ED2577"/>
      <c r="EE2577"/>
      <c r="EF2577"/>
      <c r="EG2577"/>
      <c r="EH2577"/>
      <c r="EI2577"/>
      <c r="EJ2577"/>
      <c r="EK2577"/>
      <c r="EL2577"/>
      <c r="EM2577"/>
      <c r="EN2577"/>
      <c r="EO2577"/>
      <c r="EP2577"/>
      <c r="EQ2577"/>
      <c r="ER2577"/>
      <c r="ES2577"/>
      <c r="ET2577"/>
      <c r="EU2577"/>
      <c r="EV2577"/>
      <c r="EW2577"/>
      <c r="EX2577"/>
      <c r="EY2577"/>
      <c r="EZ2577"/>
      <c r="FA2577"/>
      <c r="FB2577"/>
      <c r="FC2577"/>
      <c r="FD2577"/>
      <c r="FE2577"/>
      <c r="FF2577"/>
      <c r="FG2577"/>
      <c r="FH2577"/>
      <c r="FI2577"/>
      <c r="FJ2577"/>
      <c r="FK2577"/>
      <c r="FL2577"/>
      <c r="FM2577"/>
      <c r="FN2577"/>
      <c r="FO2577"/>
      <c r="FP2577"/>
      <c r="FQ2577"/>
      <c r="FR2577"/>
      <c r="FS2577"/>
      <c r="FT2577"/>
      <c r="FU2577"/>
      <c r="FV2577"/>
      <c r="FW2577"/>
      <c r="FX2577"/>
      <c r="FY2577"/>
      <c r="FZ2577"/>
      <c r="GA2577"/>
      <c r="GB2577"/>
      <c r="GC2577"/>
      <c r="GD2577"/>
      <c r="GE2577"/>
      <c r="GF2577"/>
      <c r="GG2577"/>
      <c r="GH2577"/>
      <c r="GI2577"/>
      <c r="GJ2577"/>
      <c r="GK2577"/>
      <c r="GL2577"/>
    </row>
    <row r="2578" spans="1:194" s="284" customFormat="1" x14ac:dyDescent="0.25">
      <c r="A2578" s="31"/>
      <c r="B2578" s="32" t="s">
        <v>5225</v>
      </c>
      <c r="C2578" s="36" t="s">
        <v>76</v>
      </c>
      <c r="D2578" s="37" t="s">
        <v>5226</v>
      </c>
      <c r="E2578" s="35">
        <v>9.8000000000000007</v>
      </c>
      <c r="F2578"/>
      <c r="G2578"/>
      <c r="H2578"/>
      <c r="I2578"/>
      <c r="J2578"/>
      <c r="K2578"/>
      <c r="L2578"/>
      <c r="M2578"/>
      <c r="N2578"/>
      <c r="O2578"/>
      <c r="P2578"/>
      <c r="Q2578"/>
      <c r="R2578"/>
      <c r="S2578"/>
      <c r="T2578"/>
      <c r="U2578"/>
      <c r="V2578"/>
      <c r="W2578"/>
      <c r="X2578"/>
      <c r="Y2578"/>
      <c r="Z2578"/>
      <c r="AA2578"/>
      <c r="AB2578"/>
      <c r="AC2578"/>
      <c r="AD2578"/>
      <c r="AE2578"/>
      <c r="AF2578"/>
      <c r="AG2578"/>
      <c r="AH2578"/>
      <c r="AI2578"/>
      <c r="AJ2578"/>
      <c r="AK2578"/>
      <c r="AL2578"/>
      <c r="AM2578"/>
      <c r="AN2578"/>
      <c r="AO2578"/>
      <c r="AP2578"/>
      <c r="AQ2578"/>
      <c r="AR2578"/>
      <c r="AS2578"/>
      <c r="AT2578"/>
      <c r="AU2578"/>
      <c r="AV2578"/>
      <c r="AW2578"/>
      <c r="AX2578"/>
      <c r="AY2578"/>
      <c r="AZ2578"/>
      <c r="BA2578"/>
      <c r="BB2578"/>
      <c r="BC2578"/>
      <c r="BD2578"/>
      <c r="BE2578"/>
      <c r="BF2578"/>
      <c r="BG2578"/>
      <c r="BH2578"/>
      <c r="BI2578"/>
      <c r="BJ2578"/>
      <c r="BK2578"/>
      <c r="BL2578"/>
      <c r="BM2578"/>
      <c r="BN2578"/>
      <c r="BO2578"/>
      <c r="BP2578"/>
      <c r="BQ2578"/>
      <c r="BR2578"/>
      <c r="BS2578"/>
      <c r="BT2578"/>
      <c r="BU2578"/>
      <c r="BV2578"/>
      <c r="BW2578"/>
      <c r="BX2578"/>
      <c r="BY2578"/>
      <c r="BZ2578"/>
      <c r="CA2578"/>
      <c r="CB2578"/>
      <c r="CC2578"/>
      <c r="CD2578"/>
      <c r="CE2578"/>
      <c r="CF2578"/>
      <c r="CG2578"/>
      <c r="CH2578"/>
      <c r="CI2578"/>
      <c r="CJ2578"/>
      <c r="CK2578"/>
      <c r="CL2578"/>
      <c r="CM2578"/>
      <c r="CN2578"/>
      <c r="CO2578"/>
      <c r="CP2578"/>
      <c r="CQ2578"/>
      <c r="CR2578"/>
      <c r="CS2578"/>
      <c r="CT2578"/>
      <c r="CU2578"/>
      <c r="CV2578"/>
      <c r="CW2578"/>
      <c r="CX2578"/>
      <c r="CY2578"/>
      <c r="CZ2578"/>
      <c r="DA2578"/>
      <c r="DB2578"/>
      <c r="DC2578"/>
      <c r="DD2578"/>
      <c r="DE2578"/>
      <c r="DF2578"/>
      <c r="DG2578"/>
      <c r="DH2578"/>
      <c r="DI2578"/>
      <c r="DJ2578"/>
      <c r="DK2578"/>
      <c r="DL2578"/>
      <c r="DM2578"/>
      <c r="DN2578"/>
      <c r="DO2578"/>
      <c r="DP2578"/>
      <c r="DQ2578"/>
      <c r="DR2578"/>
      <c r="DS2578"/>
      <c r="DT2578"/>
      <c r="DU2578"/>
      <c r="DV2578"/>
      <c r="DW2578"/>
      <c r="DX2578"/>
      <c r="DY2578"/>
      <c r="DZ2578"/>
      <c r="EA2578"/>
      <c r="EB2578"/>
      <c r="EC2578"/>
      <c r="ED2578"/>
      <c r="EE2578"/>
      <c r="EF2578"/>
      <c r="EG2578"/>
      <c r="EH2578"/>
      <c r="EI2578"/>
      <c r="EJ2578"/>
      <c r="EK2578"/>
      <c r="EL2578"/>
      <c r="EM2578"/>
      <c r="EN2578"/>
      <c r="EO2578"/>
      <c r="EP2578"/>
      <c r="EQ2578"/>
      <c r="ER2578"/>
      <c r="ES2578"/>
      <c r="ET2578"/>
      <c r="EU2578"/>
      <c r="EV2578"/>
      <c r="EW2578"/>
      <c r="EX2578"/>
      <c r="EY2578"/>
      <c r="EZ2578"/>
      <c r="FA2578"/>
      <c r="FB2578"/>
      <c r="FC2578"/>
      <c r="FD2578"/>
      <c r="FE2578"/>
      <c r="FF2578"/>
      <c r="FG2578"/>
      <c r="FH2578"/>
      <c r="FI2578"/>
      <c r="FJ2578"/>
      <c r="FK2578"/>
      <c r="FL2578"/>
      <c r="FM2578"/>
      <c r="FN2578"/>
      <c r="FO2578"/>
      <c r="FP2578"/>
      <c r="FQ2578"/>
      <c r="FR2578"/>
      <c r="FS2578"/>
      <c r="FT2578"/>
      <c r="FU2578"/>
      <c r="FV2578"/>
      <c r="FW2578"/>
      <c r="FX2578"/>
      <c r="FY2578"/>
      <c r="FZ2578"/>
      <c r="GA2578"/>
      <c r="GB2578"/>
      <c r="GC2578"/>
      <c r="GD2578"/>
      <c r="GE2578"/>
      <c r="GF2578"/>
      <c r="GG2578"/>
      <c r="GH2578"/>
      <c r="GI2578"/>
      <c r="GJ2578"/>
      <c r="GK2578"/>
      <c r="GL2578"/>
    </row>
    <row r="2579" spans="1:194" s="284" customFormat="1" x14ac:dyDescent="0.25">
      <c r="A2579" s="31"/>
      <c r="B2579" s="95" t="s">
        <v>5227</v>
      </c>
      <c r="C2579" s="96" t="s">
        <v>76</v>
      </c>
      <c r="D2579" s="37" t="s">
        <v>5228</v>
      </c>
      <c r="E2579" s="35">
        <v>9.8000000000000007</v>
      </c>
      <c r="F2579"/>
      <c r="G2579"/>
      <c r="H2579"/>
      <c r="I2579"/>
      <c r="J2579"/>
      <c r="K2579"/>
      <c r="L2579"/>
      <c r="M2579"/>
      <c r="N2579"/>
      <c r="O2579"/>
      <c r="P2579"/>
      <c r="Q2579"/>
      <c r="R2579"/>
      <c r="S2579"/>
      <c r="T2579"/>
      <c r="U2579"/>
      <c r="V2579"/>
      <c r="W2579"/>
      <c r="X2579"/>
      <c r="Y2579"/>
      <c r="Z2579"/>
      <c r="AA2579"/>
      <c r="AB2579"/>
      <c r="AC2579"/>
      <c r="AD2579"/>
      <c r="AE2579"/>
      <c r="AF2579"/>
      <c r="AG2579"/>
      <c r="AH2579"/>
      <c r="AI2579"/>
      <c r="AJ2579"/>
      <c r="AK2579"/>
      <c r="AL2579"/>
      <c r="AM2579"/>
      <c r="AN2579"/>
      <c r="AO2579"/>
      <c r="AP2579"/>
      <c r="AQ2579"/>
      <c r="AR2579"/>
      <c r="AS2579"/>
      <c r="AT2579"/>
      <c r="AU2579"/>
      <c r="AV2579"/>
      <c r="AW2579"/>
      <c r="AX2579"/>
      <c r="AY2579"/>
      <c r="AZ2579"/>
      <c r="BA2579"/>
      <c r="BB2579"/>
      <c r="BC2579"/>
      <c r="BD2579"/>
      <c r="BE2579"/>
      <c r="BF2579"/>
      <c r="BG2579"/>
      <c r="BH2579"/>
      <c r="BI2579"/>
      <c r="BJ2579"/>
      <c r="BK2579"/>
      <c r="BL2579"/>
      <c r="BM2579"/>
      <c r="BN2579"/>
      <c r="BO2579"/>
      <c r="BP2579"/>
      <c r="BQ2579"/>
      <c r="BR2579"/>
      <c r="BS2579"/>
      <c r="BT2579"/>
      <c r="BU2579"/>
      <c r="BV2579"/>
      <c r="BW2579"/>
      <c r="BX2579"/>
      <c r="BY2579"/>
      <c r="BZ2579"/>
      <c r="CA2579"/>
      <c r="CB2579"/>
      <c r="CC2579"/>
      <c r="CD2579"/>
      <c r="CE2579"/>
      <c r="CF2579"/>
      <c r="CG2579"/>
      <c r="CH2579"/>
      <c r="CI2579"/>
      <c r="CJ2579"/>
      <c r="CK2579"/>
      <c r="CL2579"/>
      <c r="CM2579"/>
      <c r="CN2579"/>
      <c r="CO2579"/>
      <c r="CP2579"/>
      <c r="CQ2579"/>
      <c r="CR2579"/>
      <c r="CS2579"/>
      <c r="CT2579"/>
      <c r="CU2579"/>
      <c r="CV2579"/>
      <c r="CW2579"/>
      <c r="CX2579"/>
      <c r="CY2579"/>
      <c r="CZ2579"/>
      <c r="DA2579"/>
      <c r="DB2579"/>
      <c r="DC2579"/>
      <c r="DD2579"/>
      <c r="DE2579"/>
      <c r="DF2579"/>
      <c r="DG2579"/>
      <c r="DH2579"/>
      <c r="DI2579"/>
      <c r="DJ2579"/>
      <c r="DK2579"/>
      <c r="DL2579"/>
      <c r="DM2579"/>
      <c r="DN2579"/>
      <c r="DO2579"/>
      <c r="DP2579"/>
      <c r="DQ2579"/>
      <c r="DR2579"/>
      <c r="DS2579"/>
      <c r="DT2579"/>
      <c r="DU2579"/>
      <c r="DV2579"/>
      <c r="DW2579"/>
      <c r="DX2579"/>
      <c r="DY2579"/>
      <c r="DZ2579"/>
      <c r="EA2579"/>
      <c r="EB2579"/>
      <c r="EC2579"/>
      <c r="ED2579"/>
      <c r="EE2579"/>
      <c r="EF2579"/>
      <c r="EG2579"/>
      <c r="EH2579"/>
      <c r="EI2579"/>
      <c r="EJ2579"/>
      <c r="EK2579"/>
      <c r="EL2579"/>
      <c r="EM2579"/>
      <c r="EN2579"/>
      <c r="EO2579"/>
      <c r="EP2579"/>
      <c r="EQ2579"/>
      <c r="ER2579"/>
      <c r="ES2579"/>
      <c r="ET2579"/>
      <c r="EU2579"/>
      <c r="EV2579"/>
      <c r="EW2579"/>
      <c r="EX2579"/>
      <c r="EY2579"/>
      <c r="EZ2579"/>
      <c r="FA2579"/>
      <c r="FB2579"/>
      <c r="FC2579"/>
      <c r="FD2579"/>
      <c r="FE2579"/>
      <c r="FF2579"/>
      <c r="FG2579"/>
      <c r="FH2579"/>
      <c r="FI2579"/>
      <c r="FJ2579"/>
      <c r="FK2579"/>
      <c r="FL2579"/>
      <c r="FM2579"/>
      <c r="FN2579"/>
      <c r="FO2579"/>
      <c r="FP2579"/>
      <c r="FQ2579"/>
      <c r="FR2579"/>
      <c r="FS2579"/>
      <c r="FT2579"/>
      <c r="FU2579"/>
      <c r="FV2579"/>
      <c r="FW2579"/>
      <c r="FX2579"/>
      <c r="FY2579"/>
      <c r="FZ2579"/>
      <c r="GA2579"/>
      <c r="GB2579"/>
      <c r="GC2579"/>
      <c r="GD2579"/>
      <c r="GE2579"/>
      <c r="GF2579"/>
      <c r="GG2579"/>
      <c r="GH2579"/>
      <c r="GI2579"/>
      <c r="GJ2579"/>
      <c r="GK2579"/>
      <c r="GL2579"/>
    </row>
    <row r="2580" spans="1:194" s="284" customFormat="1" x14ac:dyDescent="0.25">
      <c r="A2580" s="31"/>
      <c r="B2580" s="95" t="s">
        <v>5229</v>
      </c>
      <c r="C2580" s="96" t="s">
        <v>76</v>
      </c>
      <c r="D2580" s="37" t="s">
        <v>5230</v>
      </c>
      <c r="E2580" s="35">
        <v>9.8000000000000007</v>
      </c>
      <c r="F2580"/>
      <c r="G2580"/>
      <c r="H2580"/>
      <c r="I2580"/>
      <c r="J2580"/>
      <c r="K2580"/>
      <c r="L2580"/>
      <c r="M2580"/>
      <c r="N2580"/>
      <c r="O2580"/>
      <c r="P2580"/>
      <c r="Q2580"/>
      <c r="R2580"/>
      <c r="S2580"/>
      <c r="T2580"/>
      <c r="U2580"/>
      <c r="V2580"/>
      <c r="W2580"/>
      <c r="X2580"/>
      <c r="Y2580"/>
      <c r="Z2580"/>
      <c r="AA2580"/>
      <c r="AB2580"/>
      <c r="AC2580"/>
      <c r="AD2580"/>
      <c r="AE2580"/>
      <c r="AF2580"/>
      <c r="AG2580"/>
      <c r="AH2580"/>
      <c r="AI2580"/>
      <c r="AJ2580"/>
      <c r="AK2580"/>
      <c r="AL2580"/>
      <c r="AM2580"/>
      <c r="AN2580"/>
      <c r="AO2580"/>
      <c r="AP2580"/>
      <c r="AQ2580"/>
      <c r="AR2580"/>
      <c r="AS2580"/>
      <c r="AT2580"/>
      <c r="AU2580"/>
      <c r="AV2580"/>
      <c r="AW2580"/>
      <c r="AX2580"/>
      <c r="AY2580"/>
      <c r="AZ2580"/>
      <c r="BA2580"/>
      <c r="BB2580"/>
      <c r="BC2580"/>
      <c r="BD2580"/>
      <c r="BE2580"/>
      <c r="BF2580"/>
      <c r="BG2580"/>
      <c r="BH2580"/>
      <c r="BI2580"/>
      <c r="BJ2580"/>
      <c r="BK2580"/>
      <c r="BL2580"/>
      <c r="BM2580"/>
      <c r="BN2580"/>
      <c r="BO2580"/>
      <c r="BP2580"/>
      <c r="BQ2580"/>
      <c r="BR2580"/>
      <c r="BS2580"/>
      <c r="BT2580"/>
      <c r="BU2580"/>
      <c r="BV2580"/>
      <c r="BW2580"/>
      <c r="BX2580"/>
      <c r="BY2580"/>
      <c r="BZ2580"/>
      <c r="CA2580"/>
      <c r="CB2580"/>
      <c r="CC2580"/>
      <c r="CD2580"/>
      <c r="CE2580"/>
      <c r="CF2580"/>
      <c r="CG2580"/>
      <c r="CH2580"/>
      <c r="CI2580"/>
      <c r="CJ2580"/>
      <c r="CK2580"/>
      <c r="CL2580"/>
      <c r="CM2580"/>
      <c r="CN2580"/>
      <c r="CO2580"/>
      <c r="CP2580"/>
      <c r="CQ2580"/>
      <c r="CR2580"/>
      <c r="CS2580"/>
      <c r="CT2580"/>
      <c r="CU2580"/>
      <c r="CV2580"/>
      <c r="CW2580"/>
      <c r="CX2580"/>
      <c r="CY2580"/>
      <c r="CZ2580"/>
      <c r="DA2580"/>
      <c r="DB2580"/>
      <c r="DC2580"/>
      <c r="DD2580"/>
      <c r="DE2580"/>
      <c r="DF2580"/>
      <c r="DG2580"/>
      <c r="DH2580"/>
      <c r="DI2580"/>
      <c r="DJ2580"/>
      <c r="DK2580"/>
      <c r="DL2580"/>
      <c r="DM2580"/>
      <c r="DN2580"/>
      <c r="DO2580"/>
      <c r="DP2580"/>
      <c r="DQ2580"/>
      <c r="DR2580"/>
      <c r="DS2580"/>
      <c r="DT2580"/>
      <c r="DU2580"/>
      <c r="DV2580"/>
      <c r="DW2580"/>
      <c r="DX2580"/>
      <c r="DY2580"/>
      <c r="DZ2580"/>
      <c r="EA2580"/>
      <c r="EB2580"/>
      <c r="EC2580"/>
      <c r="ED2580"/>
      <c r="EE2580"/>
      <c r="EF2580"/>
      <c r="EG2580"/>
      <c r="EH2580"/>
      <c r="EI2580"/>
      <c r="EJ2580"/>
      <c r="EK2580"/>
      <c r="EL2580"/>
      <c r="EM2580"/>
      <c r="EN2580"/>
      <c r="EO2580"/>
      <c r="EP2580"/>
      <c r="EQ2580"/>
      <c r="ER2580"/>
      <c r="ES2580"/>
      <c r="ET2580"/>
      <c r="EU2580"/>
      <c r="EV2580"/>
      <c r="EW2580"/>
      <c r="EX2580"/>
      <c r="EY2580"/>
      <c r="EZ2580"/>
      <c r="FA2580"/>
      <c r="FB2580"/>
      <c r="FC2580"/>
      <c r="FD2580"/>
      <c r="FE2580"/>
      <c r="FF2580"/>
      <c r="FG2580"/>
      <c r="FH2580"/>
      <c r="FI2580"/>
      <c r="FJ2580"/>
      <c r="FK2580"/>
      <c r="FL2580"/>
      <c r="FM2580"/>
      <c r="FN2580"/>
      <c r="FO2580"/>
      <c r="FP2580"/>
      <c r="FQ2580"/>
      <c r="FR2580"/>
      <c r="FS2580"/>
      <c r="FT2580"/>
      <c r="FU2580"/>
      <c r="FV2580"/>
      <c r="FW2580"/>
      <c r="FX2580"/>
      <c r="FY2580"/>
      <c r="FZ2580"/>
      <c r="GA2580"/>
      <c r="GB2580"/>
      <c r="GC2580"/>
      <c r="GD2580"/>
      <c r="GE2580"/>
      <c r="GF2580"/>
      <c r="GG2580"/>
      <c r="GH2580"/>
      <c r="GI2580"/>
      <c r="GJ2580"/>
      <c r="GK2580"/>
      <c r="GL2580"/>
    </row>
    <row r="2581" spans="1:194" s="284" customFormat="1" x14ac:dyDescent="0.25">
      <c r="A2581" s="31"/>
      <c r="B2581" s="32" t="s">
        <v>5945</v>
      </c>
      <c r="C2581" s="36" t="s">
        <v>76</v>
      </c>
      <c r="D2581" s="37" t="s">
        <v>5238</v>
      </c>
      <c r="E2581" s="35">
        <v>24.6</v>
      </c>
      <c r="F2581"/>
      <c r="G2581"/>
      <c r="H2581"/>
      <c r="I2581"/>
      <c r="J2581"/>
      <c r="K2581"/>
      <c r="L2581"/>
      <c r="M2581"/>
      <c r="N2581"/>
      <c r="O2581"/>
      <c r="P2581"/>
      <c r="Q2581"/>
      <c r="R2581"/>
      <c r="S2581"/>
      <c r="T2581"/>
      <c r="U2581"/>
      <c r="V2581"/>
      <c r="W2581"/>
      <c r="X2581"/>
      <c r="Y2581"/>
      <c r="Z2581"/>
      <c r="AA2581"/>
      <c r="AB2581"/>
      <c r="AC2581"/>
      <c r="AD2581"/>
      <c r="AE2581"/>
      <c r="AF2581"/>
      <c r="AG2581"/>
      <c r="AH2581"/>
      <c r="AI2581"/>
      <c r="AJ2581"/>
      <c r="AK2581"/>
      <c r="AL2581"/>
      <c r="AM2581"/>
      <c r="AN2581"/>
      <c r="AO2581"/>
      <c r="AP2581"/>
      <c r="AQ2581"/>
      <c r="AR2581"/>
      <c r="AS2581"/>
      <c r="AT2581"/>
      <c r="AU2581"/>
      <c r="AV2581"/>
      <c r="AW2581"/>
      <c r="AX2581"/>
      <c r="AY2581"/>
      <c r="AZ2581"/>
      <c r="BA2581"/>
      <c r="BB2581"/>
      <c r="BC2581"/>
      <c r="BD2581"/>
      <c r="BE2581"/>
      <c r="BF2581"/>
      <c r="BG2581"/>
      <c r="BH2581"/>
      <c r="BI2581"/>
      <c r="BJ2581"/>
      <c r="BK2581"/>
      <c r="BL2581"/>
      <c r="BM2581"/>
      <c r="BN2581"/>
      <c r="BO2581"/>
      <c r="BP2581"/>
      <c r="BQ2581"/>
      <c r="BR2581"/>
      <c r="BS2581"/>
      <c r="BT2581"/>
      <c r="BU2581"/>
      <c r="BV2581"/>
      <c r="BW2581"/>
      <c r="BX2581"/>
      <c r="BY2581"/>
      <c r="BZ2581"/>
      <c r="CA2581"/>
      <c r="CB2581"/>
      <c r="CC2581"/>
      <c r="CD2581"/>
      <c r="CE2581"/>
      <c r="CF2581"/>
      <c r="CG2581"/>
      <c r="CH2581"/>
      <c r="CI2581"/>
      <c r="CJ2581"/>
      <c r="CK2581"/>
      <c r="CL2581"/>
      <c r="CM2581"/>
      <c r="CN2581"/>
      <c r="CO2581"/>
      <c r="CP2581"/>
      <c r="CQ2581"/>
      <c r="CR2581"/>
      <c r="CS2581"/>
      <c r="CT2581"/>
      <c r="CU2581"/>
      <c r="CV2581"/>
      <c r="CW2581"/>
      <c r="CX2581"/>
      <c r="CY2581"/>
      <c r="CZ2581"/>
      <c r="DA2581"/>
      <c r="DB2581"/>
      <c r="DC2581"/>
      <c r="DD2581"/>
      <c r="DE2581"/>
      <c r="DF2581"/>
      <c r="DG2581"/>
      <c r="DH2581"/>
      <c r="DI2581"/>
      <c r="DJ2581"/>
      <c r="DK2581"/>
      <c r="DL2581"/>
      <c r="DM2581"/>
      <c r="DN2581"/>
      <c r="DO2581"/>
      <c r="DP2581"/>
      <c r="DQ2581"/>
      <c r="DR2581"/>
      <c r="DS2581"/>
      <c r="DT2581"/>
      <c r="DU2581"/>
      <c r="DV2581"/>
      <c r="DW2581"/>
      <c r="DX2581"/>
      <c r="DY2581"/>
      <c r="DZ2581"/>
      <c r="EA2581"/>
      <c r="EB2581"/>
      <c r="EC2581"/>
      <c r="ED2581"/>
      <c r="EE2581"/>
      <c r="EF2581"/>
      <c r="EG2581"/>
      <c r="EH2581"/>
      <c r="EI2581"/>
      <c r="EJ2581"/>
      <c r="EK2581"/>
      <c r="EL2581"/>
      <c r="EM2581"/>
      <c r="EN2581"/>
      <c r="EO2581"/>
      <c r="EP2581"/>
      <c r="EQ2581"/>
      <c r="ER2581"/>
      <c r="ES2581"/>
      <c r="ET2581"/>
      <c r="EU2581"/>
      <c r="EV2581"/>
      <c r="EW2581"/>
      <c r="EX2581"/>
      <c r="EY2581"/>
      <c r="EZ2581"/>
      <c r="FA2581"/>
      <c r="FB2581"/>
      <c r="FC2581"/>
      <c r="FD2581"/>
      <c r="FE2581"/>
      <c r="FF2581"/>
      <c r="FG2581"/>
      <c r="FH2581"/>
      <c r="FI2581"/>
      <c r="FJ2581"/>
      <c r="FK2581"/>
      <c r="FL2581"/>
      <c r="FM2581"/>
      <c r="FN2581"/>
      <c r="FO2581"/>
      <c r="FP2581"/>
      <c r="FQ2581"/>
      <c r="FR2581"/>
      <c r="FS2581"/>
      <c r="FT2581"/>
      <c r="FU2581"/>
      <c r="FV2581"/>
      <c r="FW2581"/>
      <c r="FX2581"/>
      <c r="FY2581"/>
      <c r="FZ2581"/>
      <c r="GA2581"/>
      <c r="GB2581"/>
      <c r="GC2581"/>
      <c r="GD2581"/>
      <c r="GE2581"/>
      <c r="GF2581"/>
      <c r="GG2581"/>
      <c r="GH2581"/>
      <c r="GI2581"/>
      <c r="GJ2581"/>
      <c r="GK2581"/>
      <c r="GL2581"/>
    </row>
    <row r="2582" spans="1:194" s="284" customFormat="1" ht="22.5" x14ac:dyDescent="0.25">
      <c r="A2582" s="31"/>
      <c r="B2582" s="32" t="s">
        <v>5231</v>
      </c>
      <c r="C2582" s="36" t="s">
        <v>76</v>
      </c>
      <c r="D2582" s="37" t="s">
        <v>5232</v>
      </c>
      <c r="E2582" s="35">
        <v>8.8000000000000007</v>
      </c>
      <c r="F2582"/>
      <c r="G2582"/>
      <c r="H2582"/>
      <c r="I2582"/>
      <c r="J2582"/>
      <c r="K2582"/>
      <c r="L2582"/>
      <c r="M2582"/>
      <c r="N2582"/>
      <c r="O2582"/>
      <c r="P2582"/>
      <c r="Q2582"/>
      <c r="R2582"/>
      <c r="S2582"/>
      <c r="T2582"/>
      <c r="U2582"/>
      <c r="V2582"/>
      <c r="W2582"/>
      <c r="X2582"/>
      <c r="Y2582"/>
      <c r="Z2582"/>
      <c r="AA2582"/>
      <c r="AB2582"/>
      <c r="AC2582"/>
      <c r="AD2582"/>
      <c r="AE2582"/>
      <c r="AF2582"/>
      <c r="AG2582"/>
      <c r="AH2582"/>
      <c r="AI2582"/>
      <c r="AJ2582"/>
      <c r="AK2582"/>
      <c r="AL2582"/>
      <c r="AM2582"/>
      <c r="AN2582"/>
      <c r="AO2582"/>
      <c r="AP2582"/>
      <c r="AQ2582"/>
      <c r="AR2582"/>
      <c r="AS2582"/>
      <c r="AT2582"/>
      <c r="AU2582"/>
      <c r="AV2582"/>
      <c r="AW2582"/>
      <c r="AX2582"/>
      <c r="AY2582"/>
      <c r="AZ2582"/>
      <c r="BA2582"/>
      <c r="BB2582"/>
      <c r="BC2582"/>
      <c r="BD2582"/>
      <c r="BE2582"/>
      <c r="BF2582"/>
      <c r="BG2582"/>
      <c r="BH2582"/>
      <c r="BI2582"/>
      <c r="BJ2582"/>
      <c r="BK2582"/>
      <c r="BL2582"/>
      <c r="BM2582"/>
      <c r="BN2582"/>
      <c r="BO2582"/>
      <c r="BP2582"/>
      <c r="BQ2582"/>
      <c r="BR2582"/>
      <c r="BS2582"/>
      <c r="BT2582"/>
      <c r="BU2582"/>
      <c r="BV2582"/>
      <c r="BW2582"/>
      <c r="BX2582"/>
      <c r="BY2582"/>
      <c r="BZ2582"/>
      <c r="CA2582"/>
      <c r="CB2582"/>
      <c r="CC2582"/>
      <c r="CD2582"/>
      <c r="CE2582"/>
      <c r="CF2582"/>
      <c r="CG2582"/>
      <c r="CH2582"/>
      <c r="CI2582"/>
      <c r="CJ2582"/>
      <c r="CK2582"/>
      <c r="CL2582"/>
      <c r="CM2582"/>
      <c r="CN2582"/>
      <c r="CO2582"/>
      <c r="CP2582"/>
      <c r="CQ2582"/>
      <c r="CR2582"/>
      <c r="CS2582"/>
      <c r="CT2582"/>
      <c r="CU2582"/>
      <c r="CV2582"/>
      <c r="CW2582"/>
      <c r="CX2582"/>
      <c r="CY2582"/>
      <c r="CZ2582"/>
      <c r="DA2582"/>
      <c r="DB2582"/>
      <c r="DC2582"/>
      <c r="DD2582"/>
      <c r="DE2582"/>
      <c r="DF2582"/>
      <c r="DG2582"/>
      <c r="DH2582"/>
      <c r="DI2582"/>
      <c r="DJ2582"/>
      <c r="DK2582"/>
      <c r="DL2582"/>
      <c r="DM2582"/>
      <c r="DN2582"/>
      <c r="DO2582"/>
      <c r="DP2582"/>
      <c r="DQ2582"/>
      <c r="DR2582"/>
      <c r="DS2582"/>
      <c r="DT2582"/>
      <c r="DU2582"/>
      <c r="DV2582"/>
      <c r="DW2582"/>
      <c r="DX2582"/>
      <c r="DY2582"/>
      <c r="DZ2582"/>
      <c r="EA2582"/>
      <c r="EB2582"/>
      <c r="EC2582"/>
      <c r="ED2582"/>
      <c r="EE2582"/>
      <c r="EF2582"/>
      <c r="EG2582"/>
      <c r="EH2582"/>
      <c r="EI2582"/>
      <c r="EJ2582"/>
      <c r="EK2582"/>
      <c r="EL2582"/>
      <c r="EM2582"/>
      <c r="EN2582"/>
      <c r="EO2582"/>
      <c r="EP2582"/>
      <c r="EQ2582"/>
      <c r="ER2582"/>
      <c r="ES2582"/>
      <c r="ET2582"/>
      <c r="EU2582"/>
      <c r="EV2582"/>
      <c r="EW2582"/>
      <c r="EX2582"/>
      <c r="EY2582"/>
      <c r="EZ2582"/>
      <c r="FA2582"/>
      <c r="FB2582"/>
      <c r="FC2582"/>
      <c r="FD2582"/>
      <c r="FE2582"/>
      <c r="FF2582"/>
      <c r="FG2582"/>
      <c r="FH2582"/>
      <c r="FI2582"/>
      <c r="FJ2582"/>
      <c r="FK2582"/>
      <c r="FL2582"/>
      <c r="FM2582"/>
      <c r="FN2582"/>
      <c r="FO2582"/>
      <c r="FP2582"/>
      <c r="FQ2582"/>
      <c r="FR2582"/>
      <c r="FS2582"/>
      <c r="FT2582"/>
      <c r="FU2582"/>
      <c r="FV2582"/>
      <c r="FW2582"/>
      <c r="FX2582"/>
      <c r="FY2582"/>
      <c r="FZ2582"/>
      <c r="GA2582"/>
      <c r="GB2582"/>
      <c r="GC2582"/>
      <c r="GD2582"/>
      <c r="GE2582"/>
      <c r="GF2582"/>
      <c r="GG2582"/>
      <c r="GH2582"/>
      <c r="GI2582"/>
      <c r="GJ2582"/>
      <c r="GK2582"/>
      <c r="GL2582"/>
    </row>
    <row r="2583" spans="1:194" s="284" customFormat="1" x14ac:dyDescent="0.25">
      <c r="A2583" s="31"/>
      <c r="B2583" s="179" t="s">
        <v>5233</v>
      </c>
      <c r="C2583" s="180" t="s">
        <v>76</v>
      </c>
      <c r="D2583" s="37" t="s">
        <v>5234</v>
      </c>
      <c r="E2583" s="35">
        <v>8.8000000000000007</v>
      </c>
      <c r="F2583"/>
      <c r="G2583"/>
      <c r="H2583"/>
      <c r="I2583"/>
      <c r="J2583"/>
      <c r="K2583"/>
      <c r="L2583"/>
      <c r="M2583"/>
      <c r="N2583"/>
      <c r="O2583"/>
      <c r="P2583"/>
      <c r="Q2583"/>
      <c r="R2583"/>
      <c r="S2583"/>
      <c r="T2583"/>
      <c r="U2583"/>
      <c r="V2583"/>
      <c r="W2583"/>
      <c r="X2583"/>
      <c r="Y2583"/>
      <c r="Z2583"/>
      <c r="AA2583"/>
      <c r="AB2583"/>
      <c r="AC2583"/>
      <c r="AD2583"/>
      <c r="AE2583"/>
      <c r="AF2583"/>
      <c r="AG2583"/>
      <c r="AH2583"/>
      <c r="AI2583"/>
      <c r="AJ2583"/>
      <c r="AK2583"/>
      <c r="AL2583"/>
      <c r="AM2583"/>
      <c r="AN2583"/>
      <c r="AO2583"/>
      <c r="AP2583"/>
      <c r="AQ2583"/>
      <c r="AR2583"/>
      <c r="AS2583"/>
      <c r="AT2583"/>
      <c r="AU2583"/>
      <c r="AV2583"/>
      <c r="AW2583"/>
      <c r="AX2583"/>
      <c r="AY2583"/>
      <c r="AZ2583"/>
      <c r="BA2583"/>
      <c r="BB2583"/>
      <c r="BC2583"/>
      <c r="BD2583"/>
      <c r="BE2583"/>
      <c r="BF2583"/>
      <c r="BG2583"/>
      <c r="BH2583"/>
      <c r="BI2583"/>
      <c r="BJ2583"/>
      <c r="BK2583"/>
      <c r="BL2583"/>
      <c r="BM2583"/>
      <c r="BN2583"/>
      <c r="BO2583"/>
      <c r="BP2583"/>
      <c r="BQ2583"/>
      <c r="BR2583"/>
      <c r="BS2583"/>
      <c r="BT2583"/>
      <c r="BU2583"/>
      <c r="BV2583"/>
      <c r="BW2583"/>
      <c r="BX2583"/>
      <c r="BY2583"/>
      <c r="BZ2583"/>
      <c r="CA2583"/>
      <c r="CB2583"/>
      <c r="CC2583"/>
      <c r="CD2583"/>
      <c r="CE2583"/>
      <c r="CF2583"/>
      <c r="CG2583"/>
      <c r="CH2583"/>
      <c r="CI2583"/>
      <c r="CJ2583"/>
      <c r="CK2583"/>
      <c r="CL2583"/>
      <c r="CM2583"/>
      <c r="CN2583"/>
      <c r="CO2583"/>
      <c r="CP2583"/>
      <c r="CQ2583"/>
      <c r="CR2583"/>
      <c r="CS2583"/>
      <c r="CT2583"/>
      <c r="CU2583"/>
      <c r="CV2583"/>
      <c r="CW2583"/>
      <c r="CX2583"/>
      <c r="CY2583"/>
      <c r="CZ2583"/>
      <c r="DA2583"/>
      <c r="DB2583"/>
      <c r="DC2583"/>
      <c r="DD2583"/>
      <c r="DE2583"/>
      <c r="DF2583"/>
      <c r="DG2583"/>
      <c r="DH2583"/>
      <c r="DI2583"/>
      <c r="DJ2583"/>
      <c r="DK2583"/>
      <c r="DL2583"/>
      <c r="DM2583"/>
      <c r="DN2583"/>
      <c r="DO2583"/>
      <c r="DP2583"/>
      <c r="DQ2583"/>
      <c r="DR2583"/>
      <c r="DS2583"/>
      <c r="DT2583"/>
      <c r="DU2583"/>
      <c r="DV2583"/>
      <c r="DW2583"/>
      <c r="DX2583"/>
      <c r="DY2583"/>
      <c r="DZ2583"/>
      <c r="EA2583"/>
      <c r="EB2583"/>
      <c r="EC2583"/>
      <c r="ED2583"/>
      <c r="EE2583"/>
      <c r="EF2583"/>
      <c r="EG2583"/>
      <c r="EH2583"/>
      <c r="EI2583"/>
      <c r="EJ2583"/>
      <c r="EK2583"/>
      <c r="EL2583"/>
      <c r="EM2583"/>
      <c r="EN2583"/>
      <c r="EO2583"/>
      <c r="EP2583"/>
      <c r="EQ2583"/>
      <c r="ER2583"/>
      <c r="ES2583"/>
      <c r="ET2583"/>
      <c r="EU2583"/>
      <c r="EV2583"/>
      <c r="EW2583"/>
      <c r="EX2583"/>
      <c r="EY2583"/>
      <c r="EZ2583"/>
      <c r="FA2583"/>
      <c r="FB2583"/>
      <c r="FC2583"/>
      <c r="FD2583"/>
      <c r="FE2583"/>
      <c r="FF2583"/>
      <c r="FG2583"/>
      <c r="FH2583"/>
      <c r="FI2583"/>
      <c r="FJ2583"/>
      <c r="FK2583"/>
      <c r="FL2583"/>
      <c r="FM2583"/>
      <c r="FN2583"/>
      <c r="FO2583"/>
      <c r="FP2583"/>
      <c r="FQ2583"/>
      <c r="FR2583"/>
      <c r="FS2583"/>
      <c r="FT2583"/>
      <c r="FU2583"/>
      <c r="FV2583"/>
      <c r="FW2583"/>
      <c r="FX2583"/>
      <c r="FY2583"/>
      <c r="FZ2583"/>
      <c r="GA2583"/>
      <c r="GB2583"/>
      <c r="GC2583"/>
      <c r="GD2583"/>
      <c r="GE2583"/>
      <c r="GF2583"/>
      <c r="GG2583"/>
      <c r="GH2583"/>
      <c r="GI2583"/>
      <c r="GJ2583"/>
      <c r="GK2583"/>
      <c r="GL2583"/>
    </row>
    <row r="2584" spans="1:194" s="284" customFormat="1" x14ac:dyDescent="0.25">
      <c r="A2584" s="31" t="s">
        <v>13</v>
      </c>
      <c r="B2584" s="32" t="s">
        <v>5235</v>
      </c>
      <c r="C2584" s="36" t="s">
        <v>76</v>
      </c>
      <c r="D2584" s="37" t="s">
        <v>5236</v>
      </c>
      <c r="E2584" s="35">
        <v>59.400000000000006</v>
      </c>
      <c r="F2584"/>
      <c r="G2584"/>
      <c r="H2584"/>
      <c r="I2584"/>
      <c r="J2584"/>
      <c r="K2584"/>
      <c r="L2584"/>
      <c r="M2584"/>
      <c r="N2584"/>
      <c r="O2584"/>
      <c r="P2584"/>
      <c r="Q2584"/>
      <c r="R2584"/>
      <c r="S2584"/>
      <c r="T2584"/>
      <c r="U2584"/>
      <c r="V2584"/>
      <c r="W2584"/>
      <c r="X2584"/>
      <c r="Y2584"/>
      <c r="Z2584"/>
      <c r="AA2584"/>
      <c r="AB2584"/>
      <c r="AC2584"/>
      <c r="AD2584"/>
      <c r="AE2584"/>
      <c r="AF2584"/>
      <c r="AG2584"/>
      <c r="AH2584"/>
      <c r="AI2584"/>
      <c r="AJ2584"/>
      <c r="AK2584"/>
      <c r="AL2584"/>
      <c r="AM2584"/>
      <c r="AN2584"/>
      <c r="AO2584"/>
      <c r="AP2584"/>
      <c r="AQ2584"/>
      <c r="AR2584"/>
      <c r="AS2584"/>
      <c r="AT2584"/>
      <c r="AU2584"/>
      <c r="AV2584"/>
      <c r="AW2584"/>
      <c r="AX2584"/>
      <c r="AY2584"/>
      <c r="AZ2584"/>
      <c r="BA2584"/>
      <c r="BB2584"/>
      <c r="BC2584"/>
      <c r="BD2584"/>
      <c r="BE2584"/>
      <c r="BF2584"/>
      <c r="BG2584"/>
      <c r="BH2584"/>
      <c r="BI2584"/>
      <c r="BJ2584"/>
      <c r="BK2584"/>
      <c r="BL2584"/>
      <c r="BM2584"/>
      <c r="BN2584"/>
      <c r="BO2584"/>
      <c r="BP2584"/>
      <c r="BQ2584"/>
      <c r="BR2584"/>
      <c r="BS2584"/>
      <c r="BT2584"/>
      <c r="BU2584"/>
      <c r="BV2584"/>
      <c r="BW2584"/>
      <c r="BX2584"/>
      <c r="BY2584"/>
      <c r="BZ2584"/>
      <c r="CA2584"/>
      <c r="CB2584"/>
      <c r="CC2584"/>
      <c r="CD2584"/>
      <c r="CE2584"/>
      <c r="CF2584"/>
      <c r="CG2584"/>
      <c r="CH2584"/>
      <c r="CI2584"/>
      <c r="CJ2584"/>
      <c r="CK2584"/>
      <c r="CL2584"/>
      <c r="CM2584"/>
      <c r="CN2584"/>
      <c r="CO2584"/>
      <c r="CP2584"/>
      <c r="CQ2584"/>
      <c r="CR2584"/>
      <c r="CS2584"/>
      <c r="CT2584"/>
      <c r="CU2584"/>
      <c r="CV2584"/>
      <c r="CW2584"/>
      <c r="CX2584"/>
      <c r="CY2584"/>
      <c r="CZ2584"/>
      <c r="DA2584"/>
      <c r="DB2584"/>
      <c r="DC2584"/>
      <c r="DD2584"/>
      <c r="DE2584"/>
      <c r="DF2584"/>
      <c r="DG2584"/>
      <c r="DH2584"/>
      <c r="DI2584"/>
      <c r="DJ2584"/>
      <c r="DK2584"/>
      <c r="DL2584"/>
      <c r="DM2584"/>
      <c r="DN2584"/>
      <c r="DO2584"/>
      <c r="DP2584"/>
      <c r="DQ2584"/>
      <c r="DR2584"/>
      <c r="DS2584"/>
      <c r="DT2584"/>
      <c r="DU2584"/>
      <c r="DV2584"/>
      <c r="DW2584"/>
      <c r="DX2584"/>
      <c r="DY2584"/>
      <c r="DZ2584"/>
      <c r="EA2584"/>
      <c r="EB2584"/>
      <c r="EC2584"/>
      <c r="ED2584"/>
      <c r="EE2584"/>
      <c r="EF2584"/>
      <c r="EG2584"/>
      <c r="EH2584"/>
      <c r="EI2584"/>
      <c r="EJ2584"/>
      <c r="EK2584"/>
      <c r="EL2584"/>
      <c r="EM2584"/>
      <c r="EN2584"/>
      <c r="EO2584"/>
      <c r="EP2584"/>
      <c r="EQ2584"/>
      <c r="ER2584"/>
      <c r="ES2584"/>
      <c r="ET2584"/>
      <c r="EU2584"/>
      <c r="EV2584"/>
      <c r="EW2584"/>
      <c r="EX2584"/>
      <c r="EY2584"/>
      <c r="EZ2584"/>
      <c r="FA2584"/>
      <c r="FB2584"/>
      <c r="FC2584"/>
      <c r="FD2584"/>
      <c r="FE2584"/>
      <c r="FF2584"/>
      <c r="FG2584"/>
      <c r="FH2584"/>
      <c r="FI2584"/>
      <c r="FJ2584"/>
      <c r="FK2584"/>
      <c r="FL2584"/>
      <c r="FM2584"/>
      <c r="FN2584"/>
      <c r="FO2584"/>
      <c r="FP2584"/>
      <c r="FQ2584"/>
      <c r="FR2584"/>
      <c r="FS2584"/>
      <c r="FT2584"/>
      <c r="FU2584"/>
      <c r="FV2584"/>
      <c r="FW2584"/>
      <c r="FX2584"/>
      <c r="FY2584"/>
      <c r="FZ2584"/>
      <c r="GA2584"/>
      <c r="GB2584"/>
      <c r="GC2584"/>
      <c r="GD2584"/>
      <c r="GE2584"/>
      <c r="GF2584"/>
      <c r="GG2584"/>
      <c r="GH2584"/>
      <c r="GI2584"/>
      <c r="GJ2584"/>
      <c r="GK2584"/>
      <c r="GL2584"/>
    </row>
    <row r="2585" spans="1:194" s="284" customFormat="1" ht="33.75" x14ac:dyDescent="0.25">
      <c r="A2585" s="31"/>
      <c r="B2585" s="32" t="s">
        <v>5239</v>
      </c>
      <c r="C2585" s="36" t="s">
        <v>76</v>
      </c>
      <c r="D2585" s="37" t="s">
        <v>5240</v>
      </c>
      <c r="E2585" s="35">
        <v>24.6</v>
      </c>
      <c r="F2585"/>
      <c r="G2585"/>
      <c r="H2585"/>
      <c r="I2585"/>
      <c r="J2585"/>
      <c r="K2585"/>
      <c r="L2585"/>
      <c r="M2585"/>
      <c r="N2585"/>
      <c r="O2585"/>
      <c r="P2585"/>
      <c r="Q2585"/>
      <c r="R2585"/>
      <c r="S2585"/>
      <c r="T2585"/>
      <c r="U2585"/>
      <c r="V2585"/>
      <c r="W2585"/>
      <c r="X2585"/>
      <c r="Y2585"/>
      <c r="Z2585"/>
      <c r="AA2585"/>
      <c r="AB2585"/>
      <c r="AC2585"/>
      <c r="AD2585"/>
      <c r="AE2585"/>
      <c r="AF2585"/>
      <c r="AG2585"/>
      <c r="AH2585"/>
      <c r="AI2585"/>
      <c r="AJ2585"/>
      <c r="AK2585"/>
      <c r="AL2585"/>
      <c r="AM2585"/>
      <c r="AN2585"/>
      <c r="AO2585"/>
      <c r="AP2585"/>
      <c r="AQ2585"/>
      <c r="AR2585"/>
      <c r="AS2585"/>
      <c r="AT2585"/>
      <c r="AU2585"/>
      <c r="AV2585"/>
      <c r="AW2585"/>
      <c r="AX2585"/>
      <c r="AY2585"/>
      <c r="AZ2585"/>
      <c r="BA2585"/>
      <c r="BB2585"/>
      <c r="BC2585"/>
      <c r="BD2585"/>
      <c r="BE2585"/>
      <c r="BF2585"/>
      <c r="BG2585"/>
      <c r="BH2585"/>
      <c r="BI2585"/>
      <c r="BJ2585"/>
      <c r="BK2585"/>
      <c r="BL2585"/>
      <c r="BM2585"/>
      <c r="BN2585"/>
      <c r="BO2585"/>
      <c r="BP2585"/>
      <c r="BQ2585"/>
      <c r="BR2585"/>
      <c r="BS2585"/>
      <c r="BT2585"/>
      <c r="BU2585"/>
      <c r="BV2585"/>
      <c r="BW2585"/>
      <c r="BX2585"/>
      <c r="BY2585"/>
      <c r="BZ2585"/>
      <c r="CA2585"/>
      <c r="CB2585"/>
      <c r="CC2585"/>
      <c r="CD2585"/>
      <c r="CE2585"/>
      <c r="CF2585"/>
      <c r="CG2585"/>
      <c r="CH2585"/>
      <c r="CI2585"/>
      <c r="CJ2585"/>
      <c r="CK2585"/>
      <c r="CL2585"/>
      <c r="CM2585"/>
      <c r="CN2585"/>
      <c r="CO2585"/>
      <c r="CP2585"/>
      <c r="CQ2585"/>
      <c r="CR2585"/>
      <c r="CS2585"/>
      <c r="CT2585"/>
      <c r="CU2585"/>
      <c r="CV2585"/>
      <c r="CW2585"/>
      <c r="CX2585"/>
      <c r="CY2585"/>
      <c r="CZ2585"/>
      <c r="DA2585"/>
      <c r="DB2585"/>
      <c r="DC2585"/>
      <c r="DD2585"/>
      <c r="DE2585"/>
      <c r="DF2585"/>
      <c r="DG2585"/>
      <c r="DH2585"/>
      <c r="DI2585"/>
      <c r="DJ2585"/>
      <c r="DK2585"/>
      <c r="DL2585"/>
      <c r="DM2585"/>
      <c r="DN2585"/>
      <c r="DO2585"/>
      <c r="DP2585"/>
      <c r="DQ2585"/>
      <c r="DR2585"/>
      <c r="DS2585"/>
      <c r="DT2585"/>
      <c r="DU2585"/>
      <c r="DV2585"/>
      <c r="DW2585"/>
      <c r="DX2585"/>
      <c r="DY2585"/>
      <c r="DZ2585"/>
      <c r="EA2585"/>
      <c r="EB2585"/>
      <c r="EC2585"/>
      <c r="ED2585"/>
      <c r="EE2585"/>
      <c r="EF2585"/>
      <c r="EG2585"/>
      <c r="EH2585"/>
      <c r="EI2585"/>
      <c r="EJ2585"/>
      <c r="EK2585"/>
      <c r="EL2585"/>
      <c r="EM2585"/>
      <c r="EN2585"/>
      <c r="EO2585"/>
      <c r="EP2585"/>
      <c r="EQ2585"/>
      <c r="ER2585"/>
      <c r="ES2585"/>
      <c r="ET2585"/>
      <c r="EU2585"/>
      <c r="EV2585"/>
      <c r="EW2585"/>
      <c r="EX2585"/>
      <c r="EY2585"/>
      <c r="EZ2585"/>
      <c r="FA2585"/>
      <c r="FB2585"/>
      <c r="FC2585"/>
      <c r="FD2585"/>
      <c r="FE2585"/>
      <c r="FF2585"/>
      <c r="FG2585"/>
      <c r="FH2585"/>
      <c r="FI2585"/>
      <c r="FJ2585"/>
      <c r="FK2585"/>
      <c r="FL2585"/>
      <c r="FM2585"/>
      <c r="FN2585"/>
      <c r="FO2585"/>
      <c r="FP2585"/>
      <c r="FQ2585"/>
      <c r="FR2585"/>
      <c r="FS2585"/>
      <c r="FT2585"/>
      <c r="FU2585"/>
      <c r="FV2585"/>
      <c r="FW2585"/>
      <c r="FX2585"/>
      <c r="FY2585"/>
      <c r="FZ2585"/>
      <c r="GA2585"/>
      <c r="GB2585"/>
      <c r="GC2585"/>
      <c r="GD2585"/>
      <c r="GE2585"/>
      <c r="GF2585"/>
      <c r="GG2585"/>
      <c r="GH2585"/>
      <c r="GI2585"/>
      <c r="GJ2585"/>
      <c r="GK2585"/>
      <c r="GL2585"/>
    </row>
    <row r="2586" spans="1:194" s="284" customFormat="1" x14ac:dyDescent="0.25">
      <c r="A2586" s="31"/>
      <c r="B2586" s="179" t="s">
        <v>5241</v>
      </c>
      <c r="C2586" s="180" t="s">
        <v>76</v>
      </c>
      <c r="D2586" s="37" t="s">
        <v>5242</v>
      </c>
      <c r="E2586" s="35">
        <v>49.400000000000006</v>
      </c>
      <c r="F2586"/>
      <c r="G2586"/>
      <c r="H2586"/>
      <c r="I2586"/>
      <c r="J2586"/>
      <c r="K2586"/>
      <c r="L2586"/>
      <c r="M2586"/>
      <c r="N2586"/>
      <c r="O2586"/>
      <c r="P2586"/>
      <c r="Q2586"/>
      <c r="R2586"/>
      <c r="S2586"/>
      <c r="T2586"/>
      <c r="U2586"/>
      <c r="V2586"/>
      <c r="W2586"/>
      <c r="X2586"/>
      <c r="Y2586"/>
      <c r="Z2586"/>
      <c r="AA2586"/>
      <c r="AB2586"/>
      <c r="AC2586"/>
      <c r="AD2586"/>
      <c r="AE2586"/>
      <c r="AF2586"/>
      <c r="AG2586"/>
      <c r="AH2586"/>
      <c r="AI2586"/>
      <c r="AJ2586"/>
      <c r="AK2586"/>
      <c r="AL2586"/>
      <c r="AM2586"/>
      <c r="AN2586"/>
      <c r="AO2586"/>
      <c r="AP2586"/>
      <c r="AQ2586"/>
      <c r="AR2586"/>
      <c r="AS2586"/>
      <c r="AT2586"/>
      <c r="AU2586"/>
      <c r="AV2586"/>
      <c r="AW2586"/>
      <c r="AX2586"/>
      <c r="AY2586"/>
      <c r="AZ2586"/>
      <c r="BA2586"/>
      <c r="BB2586"/>
      <c r="BC2586"/>
      <c r="BD2586"/>
      <c r="BE2586"/>
      <c r="BF2586"/>
      <c r="BG2586"/>
      <c r="BH2586"/>
      <c r="BI2586"/>
      <c r="BJ2586"/>
      <c r="BK2586"/>
      <c r="BL2586"/>
      <c r="BM2586"/>
      <c r="BN2586"/>
      <c r="BO2586"/>
      <c r="BP2586"/>
      <c r="BQ2586"/>
      <c r="BR2586"/>
      <c r="BS2586"/>
      <c r="BT2586"/>
      <c r="BU2586"/>
      <c r="BV2586"/>
      <c r="BW2586"/>
      <c r="BX2586"/>
      <c r="BY2586"/>
      <c r="BZ2586"/>
      <c r="CA2586"/>
      <c r="CB2586"/>
      <c r="CC2586"/>
      <c r="CD2586"/>
      <c r="CE2586"/>
      <c r="CF2586"/>
      <c r="CG2586"/>
      <c r="CH2586"/>
      <c r="CI2586"/>
      <c r="CJ2586"/>
      <c r="CK2586"/>
      <c r="CL2586"/>
      <c r="CM2586"/>
      <c r="CN2586"/>
      <c r="CO2586"/>
      <c r="CP2586"/>
      <c r="CQ2586"/>
      <c r="CR2586"/>
      <c r="CS2586"/>
      <c r="CT2586"/>
      <c r="CU2586"/>
      <c r="CV2586"/>
      <c r="CW2586"/>
      <c r="CX2586"/>
      <c r="CY2586"/>
      <c r="CZ2586"/>
      <c r="DA2586"/>
      <c r="DB2586"/>
      <c r="DC2586"/>
      <c r="DD2586"/>
      <c r="DE2586"/>
      <c r="DF2586"/>
      <c r="DG2586"/>
      <c r="DH2586"/>
      <c r="DI2586"/>
      <c r="DJ2586"/>
      <c r="DK2586"/>
      <c r="DL2586"/>
      <c r="DM2586"/>
      <c r="DN2586"/>
      <c r="DO2586"/>
      <c r="DP2586"/>
      <c r="DQ2586"/>
      <c r="DR2586"/>
      <c r="DS2586"/>
      <c r="DT2586"/>
      <c r="DU2586"/>
      <c r="DV2586"/>
      <c r="DW2586"/>
      <c r="DX2586"/>
      <c r="DY2586"/>
      <c r="DZ2586"/>
      <c r="EA2586"/>
      <c r="EB2586"/>
      <c r="EC2586"/>
      <c r="ED2586"/>
      <c r="EE2586"/>
      <c r="EF2586"/>
      <c r="EG2586"/>
      <c r="EH2586"/>
      <c r="EI2586"/>
      <c r="EJ2586"/>
      <c r="EK2586"/>
      <c r="EL2586"/>
      <c r="EM2586"/>
      <c r="EN2586"/>
      <c r="EO2586"/>
      <c r="EP2586"/>
      <c r="EQ2586"/>
      <c r="ER2586"/>
      <c r="ES2586"/>
      <c r="ET2586"/>
      <c r="EU2586"/>
      <c r="EV2586"/>
      <c r="EW2586"/>
      <c r="EX2586"/>
      <c r="EY2586"/>
      <c r="EZ2586"/>
      <c r="FA2586"/>
      <c r="FB2586"/>
      <c r="FC2586"/>
      <c r="FD2586"/>
      <c r="FE2586"/>
      <c r="FF2586"/>
      <c r="FG2586"/>
      <c r="FH2586"/>
      <c r="FI2586"/>
      <c r="FJ2586"/>
      <c r="FK2586"/>
      <c r="FL2586"/>
      <c r="FM2586"/>
      <c r="FN2586"/>
      <c r="FO2586"/>
      <c r="FP2586"/>
      <c r="FQ2586"/>
      <c r="FR2586"/>
      <c r="FS2586"/>
      <c r="FT2586"/>
      <c r="FU2586"/>
      <c r="FV2586"/>
      <c r="FW2586"/>
      <c r="FX2586"/>
      <c r="FY2586"/>
      <c r="FZ2586"/>
      <c r="GA2586"/>
      <c r="GB2586"/>
      <c r="GC2586"/>
      <c r="GD2586"/>
      <c r="GE2586"/>
      <c r="GF2586"/>
      <c r="GG2586"/>
      <c r="GH2586"/>
      <c r="GI2586"/>
      <c r="GJ2586"/>
      <c r="GK2586"/>
      <c r="GL2586"/>
    </row>
    <row r="2587" spans="1:194" ht="22.5" x14ac:dyDescent="0.25">
      <c r="A2587" s="31"/>
      <c r="B2587" s="179" t="s">
        <v>5243</v>
      </c>
      <c r="C2587" s="180" t="s">
        <v>76</v>
      </c>
      <c r="D2587" s="37" t="s">
        <v>5244</v>
      </c>
      <c r="E2587" s="35">
        <v>39.6</v>
      </c>
    </row>
    <row r="2588" spans="1:194" x14ac:dyDescent="0.25">
      <c r="A2588" s="31"/>
      <c r="B2588" s="32" t="s">
        <v>5245</v>
      </c>
      <c r="C2588" s="36" t="s">
        <v>600</v>
      </c>
      <c r="D2588" s="37" t="s">
        <v>5246</v>
      </c>
      <c r="E2588" s="35">
        <v>19.8</v>
      </c>
    </row>
    <row r="2589" spans="1:194" x14ac:dyDescent="0.25">
      <c r="A2589" s="31"/>
      <c r="B2589" s="32" t="s">
        <v>5247</v>
      </c>
      <c r="C2589" s="36" t="s">
        <v>76</v>
      </c>
      <c r="D2589" s="37" t="s">
        <v>5248</v>
      </c>
      <c r="E2589" s="35">
        <v>19.8</v>
      </c>
    </row>
    <row r="2590" spans="1:194" ht="33.75" x14ac:dyDescent="0.25">
      <c r="A2590" s="31"/>
      <c r="B2590" s="32" t="s">
        <v>5249</v>
      </c>
      <c r="C2590" s="36" t="s">
        <v>76</v>
      </c>
      <c r="D2590" s="37" t="s">
        <v>5250</v>
      </c>
      <c r="E2590" s="35">
        <v>26</v>
      </c>
    </row>
    <row r="2591" spans="1:194" x14ac:dyDescent="0.25">
      <c r="A2591" s="31"/>
      <c r="B2591" s="32" t="s">
        <v>5251</v>
      </c>
      <c r="C2591" s="36" t="s">
        <v>76</v>
      </c>
      <c r="D2591" s="37" t="s">
        <v>5252</v>
      </c>
      <c r="E2591" s="35">
        <v>42.7</v>
      </c>
    </row>
    <row r="2592" spans="1:194" x14ac:dyDescent="0.25">
      <c r="A2592" s="31"/>
      <c r="B2592" s="32" t="s">
        <v>5253</v>
      </c>
      <c r="C2592" s="36" t="s">
        <v>76</v>
      </c>
      <c r="D2592" s="37" t="s">
        <v>5254</v>
      </c>
      <c r="E2592" s="35">
        <v>42.7</v>
      </c>
    </row>
    <row r="2593" spans="1:5" customFormat="1" ht="22.5" x14ac:dyDescent="0.25">
      <c r="A2593" s="31"/>
      <c r="B2593" s="32" t="s">
        <v>5255</v>
      </c>
      <c r="C2593" s="36" t="s">
        <v>76</v>
      </c>
      <c r="D2593" s="37" t="s">
        <v>5256</v>
      </c>
      <c r="E2593" s="35">
        <v>29.6</v>
      </c>
    </row>
    <row r="2594" spans="1:5" customFormat="1" x14ac:dyDescent="0.25">
      <c r="A2594" s="31"/>
      <c r="B2594" s="97" t="s">
        <v>5257</v>
      </c>
      <c r="C2594" s="79" t="s">
        <v>76</v>
      </c>
      <c r="D2594" s="37" t="s">
        <v>5258</v>
      </c>
      <c r="E2594" s="35">
        <v>9.8000000000000007</v>
      </c>
    </row>
    <row r="2595" spans="1:5" customFormat="1" x14ac:dyDescent="0.25">
      <c r="A2595" s="31"/>
      <c r="B2595" s="192" t="s">
        <v>5259</v>
      </c>
      <c r="C2595" s="273" t="s">
        <v>275</v>
      </c>
      <c r="D2595" s="37" t="s">
        <v>5260</v>
      </c>
      <c r="E2595" s="35">
        <v>23.200000000000003</v>
      </c>
    </row>
    <row r="2596" spans="1:5" customFormat="1" x14ac:dyDescent="0.25">
      <c r="A2596" s="31"/>
      <c r="B2596" s="32" t="s">
        <v>5261</v>
      </c>
      <c r="C2596" s="36" t="s">
        <v>275</v>
      </c>
      <c r="D2596" s="37" t="s">
        <v>5262</v>
      </c>
      <c r="E2596" s="35">
        <v>33.1</v>
      </c>
    </row>
    <row r="2597" spans="1:5" customFormat="1" ht="22.5" x14ac:dyDescent="0.25">
      <c r="A2597" s="31"/>
      <c r="B2597" s="32" t="s">
        <v>5263</v>
      </c>
      <c r="C2597" s="36" t="s">
        <v>5264</v>
      </c>
      <c r="D2597" s="37" t="s">
        <v>5265</v>
      </c>
      <c r="E2597" s="35">
        <v>19.8</v>
      </c>
    </row>
    <row r="2598" spans="1:5" customFormat="1" x14ac:dyDescent="0.25">
      <c r="A2598" s="31"/>
      <c r="B2598" s="32" t="s">
        <v>5266</v>
      </c>
      <c r="C2598" s="36" t="s">
        <v>76</v>
      </c>
      <c r="D2598" s="37" t="s">
        <v>5267</v>
      </c>
      <c r="E2598" s="35">
        <v>39.6</v>
      </c>
    </row>
    <row r="2599" spans="1:5" customFormat="1" x14ac:dyDescent="0.25">
      <c r="A2599" s="31"/>
      <c r="B2599" s="32" t="s">
        <v>5268</v>
      </c>
      <c r="C2599" s="36" t="s">
        <v>76</v>
      </c>
      <c r="D2599" s="37" t="s">
        <v>5269</v>
      </c>
      <c r="E2599" s="35">
        <v>9.8000000000000007</v>
      </c>
    </row>
    <row r="2600" spans="1:5" customFormat="1" ht="22.5" x14ac:dyDescent="0.25">
      <c r="A2600" s="31"/>
      <c r="B2600" s="32" t="s">
        <v>5270</v>
      </c>
      <c r="C2600" s="36" t="s">
        <v>76</v>
      </c>
      <c r="D2600" s="37" t="s">
        <v>5271</v>
      </c>
      <c r="E2600" s="35">
        <v>17.5</v>
      </c>
    </row>
    <row r="2601" spans="1:5" customFormat="1" ht="22.5" x14ac:dyDescent="0.25">
      <c r="A2601" s="31"/>
      <c r="B2601" s="32" t="s">
        <v>5272</v>
      </c>
      <c r="C2601" s="36" t="s">
        <v>5273</v>
      </c>
      <c r="D2601" s="37" t="s">
        <v>5274</v>
      </c>
      <c r="E2601" s="35">
        <v>70</v>
      </c>
    </row>
    <row r="2602" spans="1:5" customFormat="1" ht="22.5" x14ac:dyDescent="0.25">
      <c r="A2602" s="31"/>
      <c r="B2602" s="32" t="s">
        <v>5275</v>
      </c>
      <c r="C2602" s="36" t="s">
        <v>5273</v>
      </c>
      <c r="D2602" s="37" t="s">
        <v>5276</v>
      </c>
      <c r="E2602" s="35">
        <v>26</v>
      </c>
    </row>
    <row r="2603" spans="1:5" customFormat="1" ht="22.5" x14ac:dyDescent="0.25">
      <c r="A2603" s="31"/>
      <c r="B2603" s="95" t="s">
        <v>5277</v>
      </c>
      <c r="C2603" s="96" t="s">
        <v>275</v>
      </c>
      <c r="D2603" s="37" t="s">
        <v>5278</v>
      </c>
      <c r="E2603" s="35">
        <v>12.600000000000001</v>
      </c>
    </row>
    <row r="2604" spans="1:5" customFormat="1" x14ac:dyDescent="0.25">
      <c r="A2604" s="31"/>
      <c r="B2604" s="95" t="s">
        <v>5279</v>
      </c>
      <c r="C2604" s="96" t="s">
        <v>275</v>
      </c>
      <c r="D2604" s="37" t="s">
        <v>5280</v>
      </c>
      <c r="E2604" s="35">
        <v>12.600000000000001</v>
      </c>
    </row>
    <row r="2605" spans="1:5" customFormat="1" x14ac:dyDescent="0.25">
      <c r="A2605" s="31"/>
      <c r="B2605" s="95" t="s">
        <v>5281</v>
      </c>
      <c r="C2605" s="96" t="s">
        <v>275</v>
      </c>
      <c r="D2605" s="37" t="s">
        <v>5282</v>
      </c>
      <c r="E2605" s="35">
        <v>26.400000000000002</v>
      </c>
    </row>
    <row r="2606" spans="1:5" customFormat="1" x14ac:dyDescent="0.25">
      <c r="A2606" s="31"/>
      <c r="B2606" s="95" t="s">
        <v>5283</v>
      </c>
      <c r="C2606" s="96" t="s">
        <v>275</v>
      </c>
      <c r="D2606" s="37" t="s">
        <v>5284</v>
      </c>
      <c r="E2606" s="35">
        <v>26</v>
      </c>
    </row>
    <row r="2607" spans="1:5" customFormat="1" ht="22.5" x14ac:dyDescent="0.25">
      <c r="A2607" s="31"/>
      <c r="B2607" s="32" t="s">
        <v>5285</v>
      </c>
      <c r="C2607" s="36" t="s">
        <v>275</v>
      </c>
      <c r="D2607" s="37" t="s">
        <v>5286</v>
      </c>
      <c r="E2607" s="35">
        <v>11</v>
      </c>
    </row>
    <row r="2608" spans="1:5" customFormat="1" ht="33.75" x14ac:dyDescent="0.25">
      <c r="A2608" s="31"/>
      <c r="B2608" s="32" t="s">
        <v>5287</v>
      </c>
      <c r="C2608" s="36" t="s">
        <v>275</v>
      </c>
      <c r="D2608" s="37" t="s">
        <v>5288</v>
      </c>
      <c r="E2608" s="35">
        <v>32.300000000000004</v>
      </c>
    </row>
    <row r="2609" spans="1:5" customFormat="1" ht="22.5" x14ac:dyDescent="0.25">
      <c r="A2609" s="31"/>
      <c r="B2609" s="95" t="s">
        <v>5289</v>
      </c>
      <c r="C2609" s="96" t="s">
        <v>275</v>
      </c>
      <c r="D2609" s="37" t="s">
        <v>5290</v>
      </c>
      <c r="E2609" s="35">
        <v>20.6</v>
      </c>
    </row>
    <row r="2610" spans="1:5" customFormat="1" ht="22.5" x14ac:dyDescent="0.25">
      <c r="A2610" s="31"/>
      <c r="B2610" s="95" t="s">
        <v>5291</v>
      </c>
      <c r="C2610" s="96" t="s">
        <v>275</v>
      </c>
      <c r="D2610" s="37" t="s">
        <v>5292</v>
      </c>
      <c r="E2610" s="35">
        <v>20.6</v>
      </c>
    </row>
    <row r="2611" spans="1:5" customFormat="1" ht="22.5" x14ac:dyDescent="0.25">
      <c r="A2611" s="31"/>
      <c r="B2611" s="32" t="s">
        <v>5293</v>
      </c>
      <c r="C2611" s="36" t="s">
        <v>275</v>
      </c>
      <c r="D2611" s="37" t="s">
        <v>5294</v>
      </c>
      <c r="E2611" s="35">
        <v>41.6</v>
      </c>
    </row>
    <row r="2612" spans="1:5" customFormat="1" ht="22.5" x14ac:dyDescent="0.25">
      <c r="A2612" s="31"/>
      <c r="B2612" s="32" t="s">
        <v>5295</v>
      </c>
      <c r="C2612" s="36" t="s">
        <v>275</v>
      </c>
      <c r="D2612" s="37" t="s">
        <v>5296</v>
      </c>
      <c r="E2612" s="35">
        <v>20.6</v>
      </c>
    </row>
    <row r="2613" spans="1:5" customFormat="1" x14ac:dyDescent="0.25">
      <c r="A2613" s="31"/>
      <c r="B2613" s="32" t="s">
        <v>5297</v>
      </c>
      <c r="C2613" s="36" t="s">
        <v>275</v>
      </c>
      <c r="D2613" s="37" t="s">
        <v>5298</v>
      </c>
      <c r="E2613" s="35">
        <v>16.600000000000001</v>
      </c>
    </row>
    <row r="2614" spans="1:5" customFormat="1" ht="45" x14ac:dyDescent="0.25">
      <c r="A2614" s="31"/>
      <c r="B2614" s="95" t="s">
        <v>5299</v>
      </c>
      <c r="C2614" s="96" t="s">
        <v>275</v>
      </c>
      <c r="D2614" s="37" t="s">
        <v>5300</v>
      </c>
      <c r="E2614" s="35">
        <v>15.3</v>
      </c>
    </row>
    <row r="2615" spans="1:5" customFormat="1" x14ac:dyDescent="0.25">
      <c r="A2615" s="31"/>
      <c r="B2615" s="95" t="s">
        <v>5301</v>
      </c>
      <c r="C2615" s="96" t="s">
        <v>275</v>
      </c>
      <c r="D2615" s="37" t="s">
        <v>5302</v>
      </c>
      <c r="E2615" s="35">
        <v>12.600000000000001</v>
      </c>
    </row>
    <row r="2616" spans="1:5" customFormat="1" x14ac:dyDescent="0.25">
      <c r="A2616" s="31"/>
      <c r="B2616" s="95" t="s">
        <v>5303</v>
      </c>
      <c r="C2616" s="96" t="s">
        <v>275</v>
      </c>
      <c r="D2616" s="37" t="s">
        <v>5304</v>
      </c>
      <c r="E2616" s="35">
        <v>15.700000000000001</v>
      </c>
    </row>
    <row r="2617" spans="1:5" customFormat="1" x14ac:dyDescent="0.25">
      <c r="A2617" s="31"/>
      <c r="B2617" s="97" t="s">
        <v>5305</v>
      </c>
      <c r="C2617" s="79" t="s">
        <v>275</v>
      </c>
      <c r="D2617" s="37" t="s">
        <v>5306</v>
      </c>
      <c r="E2617" s="35">
        <v>30.200000000000003</v>
      </c>
    </row>
    <row r="2618" spans="1:5" customFormat="1" x14ac:dyDescent="0.25">
      <c r="A2618" s="53"/>
      <c r="B2618" s="120" t="s">
        <v>5307</v>
      </c>
      <c r="C2618" s="121" t="s">
        <v>275</v>
      </c>
      <c r="D2618" s="59" t="s">
        <v>5308</v>
      </c>
      <c r="E2618" s="60">
        <v>24.8</v>
      </c>
    </row>
    <row r="2619" spans="1:5" customFormat="1" ht="22.5" x14ac:dyDescent="0.25">
      <c r="A2619" s="44"/>
      <c r="B2619" s="45" t="s">
        <v>5309</v>
      </c>
      <c r="C2619" s="72" t="s">
        <v>5310</v>
      </c>
      <c r="D2619" s="57" t="s">
        <v>5311</v>
      </c>
      <c r="E2619" s="58">
        <v>19.8</v>
      </c>
    </row>
    <row r="2620" spans="1:5" customFormat="1" x14ac:dyDescent="0.25">
      <c r="A2620" s="31"/>
      <c r="B2620" s="32" t="s">
        <v>5312</v>
      </c>
      <c r="C2620" s="36" t="s">
        <v>1045</v>
      </c>
      <c r="D2620" s="37" t="s">
        <v>5313</v>
      </c>
      <c r="E2620" s="35">
        <v>12.5</v>
      </c>
    </row>
    <row r="2621" spans="1:5" customFormat="1" x14ac:dyDescent="0.25">
      <c r="A2621" s="31"/>
      <c r="B2621" s="32" t="s">
        <v>5314</v>
      </c>
      <c r="C2621" s="33" t="s">
        <v>1045</v>
      </c>
      <c r="D2621" s="34" t="s">
        <v>5315</v>
      </c>
      <c r="E2621" s="35">
        <v>12.5</v>
      </c>
    </row>
    <row r="2622" spans="1:5" customFormat="1" x14ac:dyDescent="0.25">
      <c r="A2622" s="31"/>
      <c r="B2622" s="32" t="s">
        <v>5316</v>
      </c>
      <c r="C2622" s="33" t="s">
        <v>73</v>
      </c>
      <c r="D2622" s="34" t="s">
        <v>5317</v>
      </c>
      <c r="E2622" s="35">
        <v>12.5</v>
      </c>
    </row>
    <row r="2623" spans="1:5" customFormat="1" x14ac:dyDescent="0.25">
      <c r="A2623" s="31"/>
      <c r="B2623" s="32" t="s">
        <v>5318</v>
      </c>
      <c r="C2623" s="33" t="s">
        <v>73</v>
      </c>
      <c r="D2623" s="34" t="s">
        <v>5319</v>
      </c>
      <c r="E2623" s="35">
        <v>12.5</v>
      </c>
    </row>
    <row r="2624" spans="1:5" customFormat="1" x14ac:dyDescent="0.25">
      <c r="A2624" s="31"/>
      <c r="B2624" s="32" t="s">
        <v>5320</v>
      </c>
      <c r="C2624" s="33" t="s">
        <v>956</v>
      </c>
      <c r="D2624" s="34" t="s">
        <v>5321</v>
      </c>
      <c r="E2624" s="35">
        <v>15</v>
      </c>
    </row>
    <row r="2625" spans="1:5" customFormat="1" x14ac:dyDescent="0.25">
      <c r="A2625" s="31"/>
      <c r="B2625" s="32" t="s">
        <v>5322</v>
      </c>
      <c r="C2625" s="33" t="s">
        <v>73</v>
      </c>
      <c r="D2625" s="34" t="s">
        <v>5323</v>
      </c>
      <c r="E2625" s="35">
        <v>15</v>
      </c>
    </row>
    <row r="2626" spans="1:5" customFormat="1" x14ac:dyDescent="0.25">
      <c r="A2626" s="31"/>
      <c r="B2626" s="32" t="s">
        <v>5324</v>
      </c>
      <c r="C2626" s="33" t="s">
        <v>73</v>
      </c>
      <c r="D2626" s="34" t="s">
        <v>5325</v>
      </c>
      <c r="E2626" s="35">
        <v>15</v>
      </c>
    </row>
    <row r="2627" spans="1:5" customFormat="1" x14ac:dyDescent="0.25">
      <c r="A2627" s="31"/>
      <c r="B2627" s="32" t="s">
        <v>5326</v>
      </c>
      <c r="C2627" s="33" t="s">
        <v>1953</v>
      </c>
      <c r="D2627" s="34" t="s">
        <v>5327</v>
      </c>
      <c r="E2627" s="35">
        <v>15</v>
      </c>
    </row>
    <row r="2628" spans="1:5" customFormat="1" x14ac:dyDescent="0.25">
      <c r="A2628" s="31"/>
      <c r="B2628" s="32" t="s">
        <v>5328</v>
      </c>
      <c r="C2628" s="33" t="s">
        <v>1953</v>
      </c>
      <c r="D2628" s="34" t="s">
        <v>5329</v>
      </c>
      <c r="E2628" s="35">
        <v>12.5</v>
      </c>
    </row>
    <row r="2629" spans="1:5" customFormat="1" x14ac:dyDescent="0.25">
      <c r="A2629" s="31"/>
      <c r="B2629" s="32" t="s">
        <v>5330</v>
      </c>
      <c r="C2629" s="33" t="s">
        <v>1953</v>
      </c>
      <c r="D2629" s="34" t="s">
        <v>5331</v>
      </c>
      <c r="E2629" s="35">
        <v>12.5</v>
      </c>
    </row>
    <row r="2630" spans="1:5" customFormat="1" ht="33.75" x14ac:dyDescent="0.25">
      <c r="A2630" s="107"/>
      <c r="B2630" s="32" t="s">
        <v>5332</v>
      </c>
      <c r="C2630" s="36" t="s">
        <v>1953</v>
      </c>
      <c r="D2630" s="37" t="s">
        <v>5333</v>
      </c>
      <c r="E2630" s="35">
        <v>12.5</v>
      </c>
    </row>
    <row r="2631" spans="1:5" customFormat="1" ht="33.75" x14ac:dyDescent="0.25">
      <c r="A2631" s="31"/>
      <c r="B2631" s="32" t="s">
        <v>5334</v>
      </c>
      <c r="C2631" s="36" t="s">
        <v>76</v>
      </c>
      <c r="D2631" s="37" t="s">
        <v>5335</v>
      </c>
      <c r="E2631" s="35">
        <v>5</v>
      </c>
    </row>
    <row r="2632" spans="1:5" customFormat="1" ht="22.5" x14ac:dyDescent="0.25">
      <c r="A2632" s="31"/>
      <c r="B2632" s="32" t="s">
        <v>5336</v>
      </c>
      <c r="C2632" s="36" t="s">
        <v>275</v>
      </c>
      <c r="D2632" s="37" t="s">
        <v>5337</v>
      </c>
      <c r="E2632" s="35">
        <v>9.8000000000000007</v>
      </c>
    </row>
    <row r="2633" spans="1:5" customFormat="1" x14ac:dyDescent="0.25">
      <c r="A2633" s="31"/>
      <c r="B2633" s="32" t="s">
        <v>5338</v>
      </c>
      <c r="C2633" s="36" t="s">
        <v>335</v>
      </c>
      <c r="D2633" s="37" t="s">
        <v>5339</v>
      </c>
      <c r="E2633" s="35">
        <v>12.5</v>
      </c>
    </row>
    <row r="2634" spans="1:5" customFormat="1" x14ac:dyDescent="0.25">
      <c r="A2634" s="31"/>
      <c r="B2634" s="32" t="s">
        <v>5340</v>
      </c>
      <c r="C2634" s="36" t="s">
        <v>335</v>
      </c>
      <c r="D2634" s="37" t="s">
        <v>5341</v>
      </c>
      <c r="E2634" s="35">
        <v>5</v>
      </c>
    </row>
    <row r="2635" spans="1:5" customFormat="1" ht="22.5" x14ac:dyDescent="0.25">
      <c r="A2635" s="31"/>
      <c r="B2635" s="32" t="s">
        <v>5342</v>
      </c>
      <c r="C2635" s="36" t="s">
        <v>335</v>
      </c>
      <c r="D2635" s="37" t="s">
        <v>5343</v>
      </c>
      <c r="E2635" s="35">
        <v>7.3000000000000007</v>
      </c>
    </row>
    <row r="2636" spans="1:5" customFormat="1" x14ac:dyDescent="0.25">
      <c r="A2636" s="18" t="s">
        <v>13</v>
      </c>
      <c r="B2636" s="18" t="s">
        <v>5344</v>
      </c>
      <c r="C2636" s="38" t="s">
        <v>275</v>
      </c>
      <c r="D2636" s="39" t="s">
        <v>5345</v>
      </c>
      <c r="E2636" s="21">
        <v>37</v>
      </c>
    </row>
    <row r="2637" spans="1:5" customFormat="1" ht="22.5" x14ac:dyDescent="0.25">
      <c r="A2637" s="31"/>
      <c r="B2637" s="32" t="s">
        <v>5346</v>
      </c>
      <c r="C2637" s="36" t="s">
        <v>572</v>
      </c>
      <c r="D2637" s="37" t="s">
        <v>5347</v>
      </c>
      <c r="E2637" s="35">
        <v>19.8</v>
      </c>
    </row>
    <row r="2638" spans="1:5" customFormat="1" ht="33.75" x14ac:dyDescent="0.25">
      <c r="A2638" s="31"/>
      <c r="B2638" s="32" t="s">
        <v>5348</v>
      </c>
      <c r="C2638" s="36" t="s">
        <v>1953</v>
      </c>
      <c r="D2638" s="37" t="s">
        <v>5349</v>
      </c>
      <c r="E2638" s="35">
        <v>5</v>
      </c>
    </row>
    <row r="2639" spans="1:5" customFormat="1" ht="22.5" x14ac:dyDescent="0.25">
      <c r="A2639" s="18"/>
      <c r="B2639" s="18" t="s">
        <v>5350</v>
      </c>
      <c r="C2639" s="38" t="s">
        <v>1953</v>
      </c>
      <c r="D2639" s="39" t="s">
        <v>5351</v>
      </c>
      <c r="E2639" s="21">
        <v>10</v>
      </c>
    </row>
    <row r="2640" spans="1:5" customFormat="1" ht="22.5" x14ac:dyDescent="0.25">
      <c r="A2640" s="18"/>
      <c r="B2640" s="18" t="s">
        <v>5352</v>
      </c>
      <c r="C2640" s="38" t="s">
        <v>1953</v>
      </c>
      <c r="D2640" s="39" t="s">
        <v>5353</v>
      </c>
      <c r="E2640" s="21">
        <v>19</v>
      </c>
    </row>
    <row r="2641" spans="1:5" customFormat="1" ht="22.5" x14ac:dyDescent="0.25">
      <c r="A2641" s="18"/>
      <c r="B2641" s="18" t="s">
        <v>5354</v>
      </c>
      <c r="C2641" s="38" t="s">
        <v>1953</v>
      </c>
      <c r="D2641" s="39" t="s">
        <v>5355</v>
      </c>
      <c r="E2641" s="21">
        <v>32</v>
      </c>
    </row>
    <row r="2642" spans="1:5" customFormat="1" ht="22.5" x14ac:dyDescent="0.25">
      <c r="A2642" s="18"/>
      <c r="B2642" s="18" t="s">
        <v>5356</v>
      </c>
      <c r="C2642" s="38" t="s">
        <v>1953</v>
      </c>
      <c r="D2642" s="39" t="s">
        <v>5357</v>
      </c>
      <c r="E2642" s="21">
        <v>58</v>
      </c>
    </row>
    <row r="2643" spans="1:5" customFormat="1" ht="33.75" x14ac:dyDescent="0.25">
      <c r="A2643" s="18"/>
      <c r="B2643" s="18" t="s">
        <v>5358</v>
      </c>
      <c r="C2643" s="38" t="s">
        <v>1953</v>
      </c>
      <c r="D2643" s="39" t="s">
        <v>5359</v>
      </c>
      <c r="E2643" s="21">
        <v>61</v>
      </c>
    </row>
    <row r="2644" spans="1:5" customFormat="1" ht="67.5" x14ac:dyDescent="0.25">
      <c r="A2644" s="18"/>
      <c r="B2644" s="18" t="s">
        <v>5360</v>
      </c>
      <c r="C2644" s="38" t="s">
        <v>1953</v>
      </c>
      <c r="D2644" s="39" t="s">
        <v>5361</v>
      </c>
      <c r="E2644" s="21">
        <v>124</v>
      </c>
    </row>
    <row r="2645" spans="1:5" customFormat="1" ht="33.75" x14ac:dyDescent="0.25">
      <c r="A2645" s="18"/>
      <c r="B2645" s="18" t="s">
        <v>5362</v>
      </c>
      <c r="C2645" s="38" t="s">
        <v>1035</v>
      </c>
      <c r="D2645" s="39" t="s">
        <v>5363</v>
      </c>
      <c r="E2645" s="21">
        <v>124</v>
      </c>
    </row>
    <row r="2646" spans="1:5" customFormat="1" ht="45" x14ac:dyDescent="0.25">
      <c r="A2646" s="31" t="s">
        <v>13</v>
      </c>
      <c r="B2646" s="32" t="s">
        <v>5364</v>
      </c>
      <c r="C2646" s="36" t="s">
        <v>1953</v>
      </c>
      <c r="D2646" s="37" t="s">
        <v>5365</v>
      </c>
      <c r="E2646" s="35">
        <v>13.200000000000001</v>
      </c>
    </row>
    <row r="2647" spans="1:5" customFormat="1" x14ac:dyDescent="0.25">
      <c r="A2647" s="31" t="s">
        <v>13</v>
      </c>
      <c r="B2647" s="32" t="s">
        <v>5366</v>
      </c>
      <c r="C2647" s="36" t="s">
        <v>1953</v>
      </c>
      <c r="D2647" s="37" t="s">
        <v>5367</v>
      </c>
      <c r="E2647" s="35">
        <v>19.8</v>
      </c>
    </row>
    <row r="2648" spans="1:5" customFormat="1" x14ac:dyDescent="0.25">
      <c r="A2648" s="68" t="s">
        <v>13</v>
      </c>
      <c r="B2648" s="68" t="s">
        <v>5368</v>
      </c>
      <c r="C2648" s="85" t="s">
        <v>275</v>
      </c>
      <c r="D2648" s="70" t="s">
        <v>5369</v>
      </c>
      <c r="E2648" s="71">
        <v>18.100000000000001</v>
      </c>
    </row>
    <row r="2649" spans="1:5" customFormat="1" ht="22.5" x14ac:dyDescent="0.25">
      <c r="A2649" s="44" t="s">
        <v>13</v>
      </c>
      <c r="B2649" s="45" t="s">
        <v>5370</v>
      </c>
      <c r="C2649" s="72" t="s">
        <v>699</v>
      </c>
      <c r="D2649" s="57" t="s">
        <v>5371</v>
      </c>
      <c r="E2649" s="58">
        <v>223.9</v>
      </c>
    </row>
    <row r="2650" spans="1:5" customFormat="1" ht="22.5" x14ac:dyDescent="0.25">
      <c r="A2650" s="31"/>
      <c r="B2650" s="32" t="s">
        <v>5372</v>
      </c>
      <c r="C2650" s="36" t="s">
        <v>47</v>
      </c>
      <c r="D2650" s="37" t="s">
        <v>5373</v>
      </c>
      <c r="E2650" s="35">
        <v>12.5</v>
      </c>
    </row>
    <row r="2651" spans="1:5" customFormat="1" x14ac:dyDescent="0.25">
      <c r="A2651" s="31"/>
      <c r="B2651" s="32" t="s">
        <v>5374</v>
      </c>
      <c r="C2651" s="36" t="s">
        <v>275</v>
      </c>
      <c r="D2651" s="37" t="s">
        <v>5375</v>
      </c>
      <c r="E2651" s="35">
        <v>40.400000000000006</v>
      </c>
    </row>
    <row r="2652" spans="1:5" customFormat="1" ht="33.75" x14ac:dyDescent="0.25">
      <c r="A2652" s="31"/>
      <c r="B2652" s="32" t="s">
        <v>5376</v>
      </c>
      <c r="C2652" s="36" t="s">
        <v>1953</v>
      </c>
      <c r="D2652" s="37" t="s">
        <v>5377</v>
      </c>
      <c r="E2652" s="35">
        <v>19.8</v>
      </c>
    </row>
    <row r="2653" spans="1:5" customFormat="1" ht="22.5" x14ac:dyDescent="0.25">
      <c r="A2653" s="31"/>
      <c r="B2653" s="32" t="s">
        <v>5378</v>
      </c>
      <c r="C2653" s="36" t="s">
        <v>572</v>
      </c>
      <c r="D2653" s="37" t="s">
        <v>5379</v>
      </c>
      <c r="E2653" s="35">
        <v>19.8</v>
      </c>
    </row>
    <row r="2654" spans="1:5" customFormat="1" ht="22.5" x14ac:dyDescent="0.25">
      <c r="A2654" s="31"/>
      <c r="B2654" s="32" t="s">
        <v>5380</v>
      </c>
      <c r="C2654" s="36" t="s">
        <v>275</v>
      </c>
      <c r="D2654" s="37" t="s">
        <v>5381</v>
      </c>
      <c r="E2654" s="35">
        <v>312.10000000000002</v>
      </c>
    </row>
    <row r="2655" spans="1:5" customFormat="1" ht="22.5" x14ac:dyDescent="0.25">
      <c r="A2655" s="31"/>
      <c r="B2655" s="32" t="s">
        <v>5382</v>
      </c>
      <c r="C2655" s="36" t="s">
        <v>956</v>
      </c>
      <c r="D2655" s="37" t="s">
        <v>5383</v>
      </c>
      <c r="E2655" s="35">
        <v>164.9</v>
      </c>
    </row>
    <row r="2656" spans="1:5" customFormat="1" ht="22.5" x14ac:dyDescent="0.25">
      <c r="A2656" s="31"/>
      <c r="B2656" s="32" t="s">
        <v>5384</v>
      </c>
      <c r="C2656" s="33" t="s">
        <v>335</v>
      </c>
      <c r="D2656" s="37" t="s">
        <v>5385</v>
      </c>
      <c r="E2656" s="35">
        <v>8.4</v>
      </c>
    </row>
    <row r="2657" spans="1:5" customFormat="1" ht="22.5" x14ac:dyDescent="0.25">
      <c r="A2657" s="18"/>
      <c r="B2657" s="18" t="s">
        <v>5386</v>
      </c>
      <c r="C2657" s="15" t="s">
        <v>5387</v>
      </c>
      <c r="D2657" s="20" t="s">
        <v>5388</v>
      </c>
      <c r="E2657" s="21">
        <v>279</v>
      </c>
    </row>
    <row r="2658" spans="1:5" customFormat="1" x14ac:dyDescent="0.25">
      <c r="A2658" s="31"/>
      <c r="B2658" s="32" t="s">
        <v>5389</v>
      </c>
      <c r="C2658" s="36" t="s">
        <v>1045</v>
      </c>
      <c r="D2658" s="37" t="s">
        <v>5390</v>
      </c>
      <c r="E2658" s="35">
        <v>12.5</v>
      </c>
    </row>
    <row r="2659" spans="1:5" customFormat="1" x14ac:dyDescent="0.25">
      <c r="A2659" s="31"/>
      <c r="B2659" s="32" t="s">
        <v>5391</v>
      </c>
      <c r="C2659" s="36" t="s">
        <v>572</v>
      </c>
      <c r="D2659" s="37" t="s">
        <v>5392</v>
      </c>
      <c r="E2659" s="35">
        <v>12.5</v>
      </c>
    </row>
    <row r="2660" spans="1:5" customFormat="1" ht="22.5" x14ac:dyDescent="0.25">
      <c r="A2660" s="31"/>
      <c r="B2660" s="32" t="s">
        <v>5393</v>
      </c>
      <c r="C2660" s="36" t="s">
        <v>47</v>
      </c>
      <c r="D2660" s="37" t="s">
        <v>5394</v>
      </c>
      <c r="E2660" s="35">
        <v>12.5</v>
      </c>
    </row>
    <row r="2661" spans="1:5" customFormat="1" ht="22.5" x14ac:dyDescent="0.25">
      <c r="A2661" s="31"/>
      <c r="B2661" s="32" t="s">
        <v>5395</v>
      </c>
      <c r="C2661" s="36" t="s">
        <v>1953</v>
      </c>
      <c r="D2661" s="37" t="s">
        <v>5396</v>
      </c>
      <c r="E2661" s="35">
        <v>6.5</v>
      </c>
    </row>
    <row r="2662" spans="1:5" customFormat="1" ht="22.5" x14ac:dyDescent="0.25">
      <c r="A2662" s="31"/>
      <c r="B2662" s="32" t="s">
        <v>5397</v>
      </c>
      <c r="C2662" s="36" t="s">
        <v>47</v>
      </c>
      <c r="D2662" s="37" t="s">
        <v>5398</v>
      </c>
      <c r="E2662" s="35">
        <v>12.5</v>
      </c>
    </row>
    <row r="2663" spans="1:5" customFormat="1" ht="33.75" x14ac:dyDescent="0.25">
      <c r="A2663" s="53"/>
      <c r="B2663" s="285" t="s">
        <v>5399</v>
      </c>
      <c r="C2663" s="76" t="s">
        <v>5400</v>
      </c>
      <c r="D2663" s="59" t="s">
        <v>5401</v>
      </c>
      <c r="E2663" s="60">
        <v>19.5</v>
      </c>
    </row>
    <row r="2664" spans="1:5" customFormat="1" x14ac:dyDescent="0.25">
      <c r="A2664" s="50"/>
      <c r="B2664" s="51" t="s">
        <v>5402</v>
      </c>
      <c r="C2664" s="52" t="s">
        <v>335</v>
      </c>
      <c r="D2664" s="46" t="s">
        <v>5403</v>
      </c>
      <c r="E2664" s="58">
        <v>10.8</v>
      </c>
    </row>
    <row r="2665" spans="1:5" customFormat="1" ht="22.5" x14ac:dyDescent="0.25">
      <c r="A2665" s="31"/>
      <c r="B2665" s="32" t="s">
        <v>5404</v>
      </c>
      <c r="C2665" s="36" t="s">
        <v>699</v>
      </c>
      <c r="D2665" s="37" t="s">
        <v>5405</v>
      </c>
      <c r="E2665" s="35">
        <v>39.800000000000004</v>
      </c>
    </row>
    <row r="2666" spans="1:5" customFormat="1" ht="33.75" x14ac:dyDescent="0.25">
      <c r="A2666" s="31" t="s">
        <v>13</v>
      </c>
      <c r="B2666" s="32" t="s">
        <v>5406</v>
      </c>
      <c r="C2666" s="33" t="s">
        <v>699</v>
      </c>
      <c r="D2666" s="34" t="s">
        <v>5407</v>
      </c>
      <c r="E2666" s="35">
        <v>79.100000000000009</v>
      </c>
    </row>
    <row r="2667" spans="1:5" customFormat="1" ht="22.5" x14ac:dyDescent="0.25">
      <c r="A2667" s="31" t="s">
        <v>13</v>
      </c>
      <c r="B2667" s="32" t="s">
        <v>5408</v>
      </c>
      <c r="C2667" s="33" t="s">
        <v>699</v>
      </c>
      <c r="D2667" s="34" t="s">
        <v>5409</v>
      </c>
      <c r="E2667" s="35">
        <v>79.100000000000009</v>
      </c>
    </row>
    <row r="2668" spans="1:5" customFormat="1" ht="22.5" x14ac:dyDescent="0.25">
      <c r="A2668" s="31"/>
      <c r="B2668" s="32" t="s">
        <v>5410</v>
      </c>
      <c r="C2668" s="33" t="s">
        <v>699</v>
      </c>
      <c r="D2668" s="34" t="s">
        <v>5411</v>
      </c>
      <c r="E2668" s="35">
        <v>37.6</v>
      </c>
    </row>
    <row r="2669" spans="1:5" customFormat="1" x14ac:dyDescent="0.25">
      <c r="A2669" s="31"/>
      <c r="B2669" s="32" t="s">
        <v>5412</v>
      </c>
      <c r="C2669" s="36" t="s">
        <v>275</v>
      </c>
      <c r="D2669" s="37" t="s">
        <v>5413</v>
      </c>
      <c r="E2669" s="35">
        <v>10.8</v>
      </c>
    </row>
    <row r="2670" spans="1:5" customFormat="1" x14ac:dyDescent="0.25">
      <c r="A2670" s="31"/>
      <c r="B2670" s="32" t="s">
        <v>5414</v>
      </c>
      <c r="C2670" s="36" t="s">
        <v>275</v>
      </c>
      <c r="D2670" s="37" t="s">
        <v>5415</v>
      </c>
      <c r="E2670" s="35">
        <v>10.8</v>
      </c>
    </row>
    <row r="2671" spans="1:5" customFormat="1" x14ac:dyDescent="0.25">
      <c r="A2671" s="31"/>
      <c r="B2671" s="32" t="s">
        <v>5416</v>
      </c>
      <c r="C2671" s="36" t="s">
        <v>275</v>
      </c>
      <c r="D2671" s="37" t="s">
        <v>5417</v>
      </c>
      <c r="E2671" s="35">
        <v>19.400000000000002</v>
      </c>
    </row>
    <row r="2672" spans="1:5" customFormat="1" ht="22.5" x14ac:dyDescent="0.25">
      <c r="A2672" s="31"/>
      <c r="B2672" s="32" t="s">
        <v>5418</v>
      </c>
      <c r="C2672" s="36" t="s">
        <v>275</v>
      </c>
      <c r="D2672" s="37" t="s">
        <v>5419</v>
      </c>
      <c r="E2672" s="35">
        <v>19.400000000000002</v>
      </c>
    </row>
    <row r="2673" spans="1:5" customFormat="1" x14ac:dyDescent="0.25">
      <c r="A2673" s="31" t="s">
        <v>13</v>
      </c>
      <c r="B2673" s="32" t="s">
        <v>5420</v>
      </c>
      <c r="C2673" s="36" t="s">
        <v>492</v>
      </c>
      <c r="D2673" s="37" t="s">
        <v>5421</v>
      </c>
      <c r="E2673" s="262">
        <v>20</v>
      </c>
    </row>
    <row r="2674" spans="1:5" customFormat="1" ht="33.75" x14ac:dyDescent="0.25">
      <c r="A2674" s="31"/>
      <c r="B2674" s="32" t="s">
        <v>5422</v>
      </c>
      <c r="C2674" s="36" t="s">
        <v>1045</v>
      </c>
      <c r="D2674" s="37" t="s">
        <v>5423</v>
      </c>
      <c r="E2674" s="35">
        <v>29.8</v>
      </c>
    </row>
    <row r="2675" spans="1:5" customFormat="1" x14ac:dyDescent="0.25">
      <c r="A2675" s="31"/>
      <c r="B2675" s="32" t="s">
        <v>5424</v>
      </c>
      <c r="C2675" s="36" t="s">
        <v>1045</v>
      </c>
      <c r="D2675" s="37" t="s">
        <v>5425</v>
      </c>
      <c r="E2675" s="35">
        <v>12.9</v>
      </c>
    </row>
    <row r="2676" spans="1:5" customFormat="1" x14ac:dyDescent="0.25">
      <c r="A2676" s="31"/>
      <c r="B2676" s="32" t="s">
        <v>5426</v>
      </c>
      <c r="C2676" s="36" t="s">
        <v>73</v>
      </c>
      <c r="D2676" s="37" t="s">
        <v>5427</v>
      </c>
      <c r="E2676" s="35">
        <v>12.9</v>
      </c>
    </row>
    <row r="2677" spans="1:5" customFormat="1" ht="22.5" x14ac:dyDescent="0.25">
      <c r="A2677" s="31"/>
      <c r="B2677" s="32" t="s">
        <v>5428</v>
      </c>
      <c r="C2677" s="36" t="s">
        <v>956</v>
      </c>
      <c r="D2677" s="37" t="s">
        <v>5429</v>
      </c>
      <c r="E2677" s="35">
        <v>45.6</v>
      </c>
    </row>
    <row r="2678" spans="1:5" customFormat="1" x14ac:dyDescent="0.25">
      <c r="A2678" s="31"/>
      <c r="B2678" s="32" t="s">
        <v>5430</v>
      </c>
      <c r="C2678" s="36" t="s">
        <v>73</v>
      </c>
      <c r="D2678" s="37" t="s">
        <v>5431</v>
      </c>
      <c r="E2678" s="35">
        <v>9.8000000000000007</v>
      </c>
    </row>
    <row r="2679" spans="1:5" customFormat="1" x14ac:dyDescent="0.25">
      <c r="A2679" s="31"/>
      <c r="B2679" s="32" t="s">
        <v>5432</v>
      </c>
      <c r="C2679" s="36" t="s">
        <v>76</v>
      </c>
      <c r="D2679" s="37" t="s">
        <v>5433</v>
      </c>
      <c r="E2679" s="35">
        <v>9.8000000000000007</v>
      </c>
    </row>
    <row r="2680" spans="1:5" customFormat="1" ht="22.5" x14ac:dyDescent="0.25">
      <c r="A2680" s="31"/>
      <c r="B2680" s="32" t="s">
        <v>5434</v>
      </c>
      <c r="C2680" s="36" t="s">
        <v>73</v>
      </c>
      <c r="D2680" s="37" t="s">
        <v>5435</v>
      </c>
      <c r="E2680" s="35">
        <v>9.8000000000000007</v>
      </c>
    </row>
    <row r="2681" spans="1:5" customFormat="1" x14ac:dyDescent="0.25">
      <c r="A2681" s="31"/>
      <c r="B2681" s="32" t="s">
        <v>5436</v>
      </c>
      <c r="C2681" s="36" t="s">
        <v>1045</v>
      </c>
      <c r="D2681" s="37" t="s">
        <v>5437</v>
      </c>
      <c r="E2681" s="35">
        <v>9.8000000000000007</v>
      </c>
    </row>
    <row r="2682" spans="1:5" customFormat="1" x14ac:dyDescent="0.25">
      <c r="A2682" s="31"/>
      <c r="B2682" s="32" t="s">
        <v>5438</v>
      </c>
      <c r="C2682" s="36" t="s">
        <v>956</v>
      </c>
      <c r="D2682" s="37" t="s">
        <v>5439</v>
      </c>
      <c r="E2682" s="35">
        <v>9.8000000000000007</v>
      </c>
    </row>
    <row r="2683" spans="1:5" customFormat="1" ht="22.5" x14ac:dyDescent="0.25">
      <c r="A2683" s="31"/>
      <c r="B2683" s="32" t="s">
        <v>5440</v>
      </c>
      <c r="C2683" s="36" t="s">
        <v>73</v>
      </c>
      <c r="D2683" s="37" t="s">
        <v>5441</v>
      </c>
      <c r="E2683" s="35">
        <v>9.8000000000000007</v>
      </c>
    </row>
    <row r="2684" spans="1:5" customFormat="1" x14ac:dyDescent="0.25">
      <c r="A2684" s="31" t="s">
        <v>13</v>
      </c>
      <c r="B2684" s="32" t="s">
        <v>5442</v>
      </c>
      <c r="C2684" s="36" t="s">
        <v>73</v>
      </c>
      <c r="D2684" s="37" t="s">
        <v>5443</v>
      </c>
      <c r="E2684" s="35">
        <v>39.800000000000004</v>
      </c>
    </row>
    <row r="2685" spans="1:5" customFormat="1" x14ac:dyDescent="0.25">
      <c r="A2685" s="31"/>
      <c r="B2685" s="32" t="s">
        <v>5444</v>
      </c>
      <c r="C2685" s="36" t="s">
        <v>73</v>
      </c>
      <c r="D2685" s="37" t="s">
        <v>5445</v>
      </c>
      <c r="E2685" s="35">
        <v>9.8000000000000007</v>
      </c>
    </row>
    <row r="2686" spans="1:5" customFormat="1" x14ac:dyDescent="0.25">
      <c r="A2686" s="31"/>
      <c r="B2686" s="32" t="s">
        <v>5446</v>
      </c>
      <c r="C2686" s="36" t="s">
        <v>73</v>
      </c>
      <c r="D2686" s="37" t="s">
        <v>5447</v>
      </c>
      <c r="E2686" s="35">
        <v>9.8000000000000007</v>
      </c>
    </row>
    <row r="2687" spans="1:5" customFormat="1" x14ac:dyDescent="0.25">
      <c r="A2687" s="31"/>
      <c r="B2687" s="32" t="s">
        <v>5448</v>
      </c>
      <c r="C2687" s="36" t="s">
        <v>73</v>
      </c>
      <c r="D2687" s="37" t="s">
        <v>5449</v>
      </c>
      <c r="E2687" s="35">
        <v>9.8000000000000007</v>
      </c>
    </row>
    <row r="2688" spans="1:5" customFormat="1" x14ac:dyDescent="0.25">
      <c r="A2688" s="31"/>
      <c r="B2688" s="32" t="s">
        <v>5450</v>
      </c>
      <c r="C2688" s="36" t="s">
        <v>73</v>
      </c>
      <c r="D2688" s="37" t="s">
        <v>5451</v>
      </c>
      <c r="E2688" s="35">
        <v>9.8000000000000007</v>
      </c>
    </row>
    <row r="2689" spans="1:5" customFormat="1" x14ac:dyDescent="0.25">
      <c r="A2689" s="31" t="s">
        <v>13</v>
      </c>
      <c r="B2689" s="32" t="s">
        <v>5452</v>
      </c>
      <c r="C2689" s="36" t="s">
        <v>956</v>
      </c>
      <c r="D2689" s="37" t="s">
        <v>5453</v>
      </c>
      <c r="E2689" s="35">
        <v>164.9</v>
      </c>
    </row>
    <row r="2690" spans="1:5" customFormat="1" ht="33.75" x14ac:dyDescent="0.25">
      <c r="A2690" s="18" t="s">
        <v>13</v>
      </c>
      <c r="B2690" s="18" t="s">
        <v>5454</v>
      </c>
      <c r="C2690" s="38" t="s">
        <v>956</v>
      </c>
      <c r="D2690" s="39" t="s">
        <v>5455</v>
      </c>
      <c r="E2690" s="21">
        <v>762.30000000000007</v>
      </c>
    </row>
    <row r="2691" spans="1:5" customFormat="1" ht="22.5" x14ac:dyDescent="0.25">
      <c r="A2691" s="18" t="s">
        <v>13</v>
      </c>
      <c r="B2691" s="18" t="s">
        <v>5456</v>
      </c>
      <c r="C2691" s="38" t="s">
        <v>956</v>
      </c>
      <c r="D2691" s="39" t="s">
        <v>5457</v>
      </c>
      <c r="E2691" s="21">
        <v>469</v>
      </c>
    </row>
    <row r="2692" spans="1:5" customFormat="1" ht="22.5" x14ac:dyDescent="0.25">
      <c r="A2692" s="68" t="s">
        <v>13</v>
      </c>
      <c r="B2692" s="68" t="s">
        <v>5458</v>
      </c>
      <c r="C2692" s="85" t="s">
        <v>5387</v>
      </c>
      <c r="D2692" s="70" t="s">
        <v>5459</v>
      </c>
      <c r="E2692" s="71">
        <v>279.3</v>
      </c>
    </row>
    <row r="2693" spans="1:5" customFormat="1" x14ac:dyDescent="0.25">
      <c r="A2693" s="44"/>
      <c r="B2693" s="45" t="s">
        <v>5460</v>
      </c>
      <c r="C2693" s="100" t="s">
        <v>2256</v>
      </c>
      <c r="D2693" s="37" t="s">
        <v>5461</v>
      </c>
      <c r="E2693" s="35">
        <v>10.3</v>
      </c>
    </row>
    <row r="2694" spans="1:5" customFormat="1" x14ac:dyDescent="0.25">
      <c r="A2694" s="103"/>
      <c r="B2694" s="104" t="s">
        <v>5462</v>
      </c>
      <c r="C2694" s="150" t="s">
        <v>2256</v>
      </c>
      <c r="D2694" s="151" t="s">
        <v>5463</v>
      </c>
      <c r="E2694" s="60">
        <v>22.8</v>
      </c>
    </row>
    <row r="2695" spans="1:5" customFormat="1" ht="22.5" x14ac:dyDescent="0.25">
      <c r="A2695" s="182"/>
      <c r="B2695" s="182" t="s">
        <v>5464</v>
      </c>
      <c r="C2695" s="247" t="s">
        <v>1953</v>
      </c>
      <c r="D2695" s="248" t="s">
        <v>5465</v>
      </c>
      <c r="E2695" s="185">
        <v>24.6</v>
      </c>
    </row>
    <row r="2696" spans="1:5" customFormat="1" ht="22.5" x14ac:dyDescent="0.25">
      <c r="A2696" s="14"/>
      <c r="B2696" s="14" t="s">
        <v>5466</v>
      </c>
      <c r="C2696" s="15" t="s">
        <v>1953</v>
      </c>
      <c r="D2696" s="16" t="s">
        <v>5467</v>
      </c>
      <c r="E2696" s="64">
        <v>42.5</v>
      </c>
    </row>
    <row r="2697" spans="1:5" customFormat="1" ht="33.75" x14ac:dyDescent="0.25">
      <c r="A2697" s="31"/>
      <c r="B2697" s="32" t="s">
        <v>5468</v>
      </c>
      <c r="C2697" s="33" t="s">
        <v>1953</v>
      </c>
      <c r="D2697" s="34" t="s">
        <v>5469</v>
      </c>
      <c r="E2697" s="35">
        <v>9.8000000000000007</v>
      </c>
    </row>
    <row r="2698" spans="1:5" customFormat="1" ht="22.5" x14ac:dyDescent="0.25">
      <c r="A2698" s="18" t="s">
        <v>13</v>
      </c>
      <c r="B2698" s="18" t="s">
        <v>5470</v>
      </c>
      <c r="C2698" s="19" t="s">
        <v>1035</v>
      </c>
      <c r="D2698" s="20" t="s">
        <v>5471</v>
      </c>
      <c r="E2698" s="21">
        <v>11.600000000000001</v>
      </c>
    </row>
    <row r="2699" spans="1:5" customFormat="1" ht="22.5" x14ac:dyDescent="0.25">
      <c r="A2699" s="18" t="s">
        <v>13</v>
      </c>
      <c r="B2699" s="18" t="s">
        <v>5472</v>
      </c>
      <c r="C2699" s="19" t="s">
        <v>1953</v>
      </c>
      <c r="D2699" s="20" t="s">
        <v>5473</v>
      </c>
      <c r="E2699" s="21">
        <v>10</v>
      </c>
    </row>
    <row r="2700" spans="1:5" customFormat="1" x14ac:dyDescent="0.25">
      <c r="A2700" s="18" t="s">
        <v>13</v>
      </c>
      <c r="B2700" s="18" t="s">
        <v>5474</v>
      </c>
      <c r="C2700" s="19" t="s">
        <v>1035</v>
      </c>
      <c r="D2700" s="20" t="s">
        <v>5475</v>
      </c>
      <c r="E2700" s="21">
        <v>11.600000000000001</v>
      </c>
    </row>
    <row r="2701" spans="1:5" customFormat="1" x14ac:dyDescent="0.25">
      <c r="A2701" s="48"/>
      <c r="B2701" s="32" t="s">
        <v>5476</v>
      </c>
      <c r="C2701" s="33" t="s">
        <v>1953</v>
      </c>
      <c r="D2701" s="34" t="s">
        <v>5477</v>
      </c>
      <c r="E2701" s="35">
        <v>15</v>
      </c>
    </row>
    <row r="2702" spans="1:5" customFormat="1" x14ac:dyDescent="0.25">
      <c r="A2702" s="31"/>
      <c r="B2702" s="97" t="s">
        <v>5478</v>
      </c>
      <c r="C2702" s="65" t="s">
        <v>1953</v>
      </c>
      <c r="D2702" s="34" t="s">
        <v>5479</v>
      </c>
      <c r="E2702" s="35">
        <v>15</v>
      </c>
    </row>
    <row r="2703" spans="1:5" customFormat="1" ht="45" x14ac:dyDescent="0.25">
      <c r="A2703" s="31"/>
      <c r="B2703" s="97" t="s">
        <v>5480</v>
      </c>
      <c r="C2703" s="65" t="s">
        <v>1953</v>
      </c>
      <c r="D2703" s="34" t="s">
        <v>5481</v>
      </c>
      <c r="E2703" s="35">
        <v>39.6</v>
      </c>
    </row>
    <row r="2704" spans="1:5" customFormat="1" ht="33.75" x14ac:dyDescent="0.25">
      <c r="A2704" s="31"/>
      <c r="B2704" s="32" t="s">
        <v>5482</v>
      </c>
      <c r="C2704" s="33" t="s">
        <v>521</v>
      </c>
      <c r="D2704" s="34" t="s">
        <v>5483</v>
      </c>
      <c r="E2704" s="35">
        <v>12.5</v>
      </c>
    </row>
    <row r="2705" spans="1:5" customFormat="1" ht="45" x14ac:dyDescent="0.25">
      <c r="A2705" s="31"/>
      <c r="B2705" s="32" t="s">
        <v>5484</v>
      </c>
      <c r="C2705" s="33" t="s">
        <v>521</v>
      </c>
      <c r="D2705" s="34" t="s">
        <v>5485</v>
      </c>
      <c r="E2705" s="35">
        <v>12.5</v>
      </c>
    </row>
    <row r="2706" spans="1:5" customFormat="1" x14ac:dyDescent="0.25">
      <c r="A2706" s="31"/>
      <c r="B2706" s="97" t="s">
        <v>5486</v>
      </c>
      <c r="C2706" s="65" t="s">
        <v>521</v>
      </c>
      <c r="D2706" s="34" t="s">
        <v>5487</v>
      </c>
      <c r="E2706" s="35">
        <v>15</v>
      </c>
    </row>
    <row r="2707" spans="1:5" customFormat="1" x14ac:dyDescent="0.25">
      <c r="A2707" s="31" t="s">
        <v>13</v>
      </c>
      <c r="B2707" s="266" t="s">
        <v>5488</v>
      </c>
      <c r="C2707" s="286" t="s">
        <v>521</v>
      </c>
      <c r="D2707" s="34" t="s">
        <v>5489</v>
      </c>
      <c r="E2707" s="113">
        <v>12.5</v>
      </c>
    </row>
    <row r="2708" spans="1:5" customFormat="1" ht="33.75" x14ac:dyDescent="0.25">
      <c r="A2708" s="119" t="s">
        <v>5490</v>
      </c>
      <c r="B2708" s="78" t="s">
        <v>5491</v>
      </c>
      <c r="C2708" s="129" t="s">
        <v>521</v>
      </c>
      <c r="D2708" s="130" t="s">
        <v>5492</v>
      </c>
      <c r="E2708" s="49">
        <v>378.1</v>
      </c>
    </row>
    <row r="2709" spans="1:5" customFormat="1" ht="22.5" x14ac:dyDescent="0.25">
      <c r="A2709" s="53"/>
      <c r="B2709" s="54" t="s">
        <v>5493</v>
      </c>
      <c r="C2709" s="55" t="s">
        <v>2020</v>
      </c>
      <c r="D2709" s="287" t="s">
        <v>5494</v>
      </c>
      <c r="E2709" s="60">
        <v>5.1000000000000005</v>
      </c>
    </row>
    <row r="2710" spans="1:5" customFormat="1" x14ac:dyDescent="0.25">
      <c r="A2710" s="174"/>
      <c r="B2710" s="175" t="s">
        <v>5495</v>
      </c>
      <c r="C2710" s="176" t="s">
        <v>8</v>
      </c>
      <c r="D2710" s="177" t="s">
        <v>5496</v>
      </c>
      <c r="E2710" s="178">
        <v>12.9</v>
      </c>
    </row>
    <row r="2711" spans="1:5" customFormat="1" ht="22.5" x14ac:dyDescent="0.25">
      <c r="A2711" s="44"/>
      <c r="B2711" s="45" t="s">
        <v>5497</v>
      </c>
      <c r="C2711" s="72" t="s">
        <v>546</v>
      </c>
      <c r="D2711" s="57" t="s">
        <v>5498</v>
      </c>
      <c r="E2711" s="58">
        <v>12.9</v>
      </c>
    </row>
    <row r="2712" spans="1:5" customFormat="1" x14ac:dyDescent="0.25">
      <c r="A2712" s="31"/>
      <c r="B2712" s="32" t="s">
        <v>5499</v>
      </c>
      <c r="C2712" s="36" t="s">
        <v>956</v>
      </c>
      <c r="D2712" s="37" t="s">
        <v>5500</v>
      </c>
      <c r="E2712" s="35">
        <v>8.4</v>
      </c>
    </row>
    <row r="2713" spans="1:5" customFormat="1" x14ac:dyDescent="0.25">
      <c r="A2713" s="31"/>
      <c r="B2713" s="32" t="s">
        <v>5501</v>
      </c>
      <c r="C2713" s="36" t="s">
        <v>956</v>
      </c>
      <c r="D2713" s="37" t="s">
        <v>5502</v>
      </c>
      <c r="E2713" s="35">
        <v>8.4</v>
      </c>
    </row>
    <row r="2714" spans="1:5" customFormat="1" x14ac:dyDescent="0.25">
      <c r="A2714" s="31"/>
      <c r="B2714" s="32" t="s">
        <v>5503</v>
      </c>
      <c r="C2714" s="36" t="s">
        <v>956</v>
      </c>
      <c r="D2714" s="37" t="s">
        <v>5504</v>
      </c>
      <c r="E2714" s="35">
        <v>9.8000000000000007</v>
      </c>
    </row>
    <row r="2715" spans="1:5" customFormat="1" x14ac:dyDescent="0.25">
      <c r="A2715" s="31"/>
      <c r="B2715" s="32" t="s">
        <v>5505</v>
      </c>
      <c r="C2715" s="36" t="s">
        <v>47</v>
      </c>
      <c r="D2715" s="37" t="s">
        <v>5506</v>
      </c>
      <c r="E2715" s="35">
        <v>9.8000000000000007</v>
      </c>
    </row>
    <row r="2716" spans="1:5" customFormat="1" x14ac:dyDescent="0.25">
      <c r="A2716" s="31"/>
      <c r="B2716" s="32" t="s">
        <v>5507</v>
      </c>
      <c r="C2716" s="36" t="s">
        <v>28</v>
      </c>
      <c r="D2716" s="37" t="s">
        <v>5508</v>
      </c>
      <c r="E2716" s="35">
        <v>8.6</v>
      </c>
    </row>
    <row r="2717" spans="1:5" customFormat="1" x14ac:dyDescent="0.25">
      <c r="A2717" s="31"/>
      <c r="B2717" s="32" t="s">
        <v>5509</v>
      </c>
      <c r="C2717" s="36" t="s">
        <v>956</v>
      </c>
      <c r="D2717" s="37" t="s">
        <v>5510</v>
      </c>
      <c r="E2717" s="35">
        <v>9.8000000000000007</v>
      </c>
    </row>
    <row r="2718" spans="1:5" customFormat="1" x14ac:dyDescent="0.25">
      <c r="A2718" s="31"/>
      <c r="B2718" s="97" t="s">
        <v>5511</v>
      </c>
      <c r="C2718" s="79" t="s">
        <v>11</v>
      </c>
      <c r="D2718" s="37" t="s">
        <v>5512</v>
      </c>
      <c r="E2718" s="35">
        <v>12.5</v>
      </c>
    </row>
    <row r="2719" spans="1:5" customFormat="1" ht="22.5" x14ac:dyDescent="0.25">
      <c r="A2719" s="31"/>
      <c r="B2719" s="97" t="s">
        <v>5513</v>
      </c>
      <c r="C2719" s="79" t="s">
        <v>1953</v>
      </c>
      <c r="D2719" s="37" t="s">
        <v>5514</v>
      </c>
      <c r="E2719" s="113">
        <v>50</v>
      </c>
    </row>
    <row r="2720" spans="1:5" customFormat="1" ht="22.5" x14ac:dyDescent="0.25">
      <c r="A2720" s="31" t="s">
        <v>13</v>
      </c>
      <c r="B2720" s="97" t="s">
        <v>5515</v>
      </c>
      <c r="C2720" s="79" t="s">
        <v>28</v>
      </c>
      <c r="D2720" s="37" t="s">
        <v>5516</v>
      </c>
      <c r="E2720" s="35">
        <v>100</v>
      </c>
    </row>
    <row r="2721" spans="1:5" customFormat="1" x14ac:dyDescent="0.25">
      <c r="A2721" s="31" t="s">
        <v>13</v>
      </c>
      <c r="B2721" s="32" t="s">
        <v>5517</v>
      </c>
      <c r="C2721" s="36" t="s">
        <v>524</v>
      </c>
      <c r="D2721" s="37" t="s">
        <v>5518</v>
      </c>
      <c r="E2721" s="35">
        <v>79.100000000000009</v>
      </c>
    </row>
    <row r="2722" spans="1:5" customFormat="1" x14ac:dyDescent="0.25">
      <c r="A2722" s="31"/>
      <c r="B2722" s="32" t="s">
        <v>5519</v>
      </c>
      <c r="C2722" s="36" t="s">
        <v>2256</v>
      </c>
      <c r="D2722" s="37" t="s">
        <v>5520</v>
      </c>
      <c r="E2722" s="35">
        <v>387.5</v>
      </c>
    </row>
    <row r="2723" spans="1:5" customFormat="1" x14ac:dyDescent="0.25">
      <c r="A2723" s="18"/>
      <c r="B2723" s="18" t="s">
        <v>5521</v>
      </c>
      <c r="C2723" s="38" t="s">
        <v>1953</v>
      </c>
      <c r="D2723" s="39" t="s">
        <v>5522</v>
      </c>
      <c r="E2723" s="21">
        <v>743</v>
      </c>
    </row>
    <row r="2724" spans="1:5" customFormat="1" x14ac:dyDescent="0.25">
      <c r="A2724" s="18"/>
      <c r="B2724" s="18" t="s">
        <v>5523</v>
      </c>
      <c r="C2724" s="38" t="s">
        <v>5524</v>
      </c>
      <c r="D2724" s="39" t="s">
        <v>5525</v>
      </c>
      <c r="E2724" s="21">
        <v>402.8</v>
      </c>
    </row>
    <row r="2725" spans="1:5" customFormat="1" x14ac:dyDescent="0.25">
      <c r="A2725" s="18"/>
      <c r="B2725" s="18" t="s">
        <v>5526</v>
      </c>
      <c r="C2725" s="38" t="s">
        <v>5524</v>
      </c>
      <c r="D2725" s="39" t="s">
        <v>5527</v>
      </c>
      <c r="E2725" s="21">
        <v>2113.4</v>
      </c>
    </row>
    <row r="2726" spans="1:5" customFormat="1" x14ac:dyDescent="0.25">
      <c r="A2726" s="31"/>
      <c r="B2726" s="32" t="s">
        <v>5528</v>
      </c>
      <c r="C2726" s="36" t="s">
        <v>2256</v>
      </c>
      <c r="D2726" s="37" t="s">
        <v>5529</v>
      </c>
      <c r="E2726" s="35">
        <v>355.6</v>
      </c>
    </row>
    <row r="2727" spans="1:5" customFormat="1" x14ac:dyDescent="0.25">
      <c r="A2727" s="53"/>
      <c r="B2727" s="54" t="s">
        <v>5530</v>
      </c>
      <c r="C2727" s="76" t="s">
        <v>2256</v>
      </c>
      <c r="D2727" s="59" t="s">
        <v>5531</v>
      </c>
      <c r="E2727" s="60">
        <v>476.3</v>
      </c>
    </row>
    <row r="2728" spans="1:5" customFormat="1" x14ac:dyDescent="0.25">
      <c r="A2728" s="174"/>
      <c r="B2728" s="288" t="s">
        <v>5532</v>
      </c>
      <c r="C2728" s="289" t="s">
        <v>2256</v>
      </c>
      <c r="D2728" s="177" t="s">
        <v>5533</v>
      </c>
      <c r="E2728" s="178">
        <v>56.1</v>
      </c>
    </row>
    <row r="2729" spans="1:5" customFormat="1" x14ac:dyDescent="0.25">
      <c r="A2729" s="44"/>
      <c r="B2729" s="45" t="s">
        <v>5534</v>
      </c>
      <c r="C2729" s="72" t="s">
        <v>2256</v>
      </c>
      <c r="D2729" s="57" t="s">
        <v>5535</v>
      </c>
      <c r="E2729" s="58">
        <v>520.6</v>
      </c>
    </row>
    <row r="2730" spans="1:5" customFormat="1" x14ac:dyDescent="0.25">
      <c r="A2730" s="18"/>
      <c r="B2730" s="18" t="s">
        <v>5536</v>
      </c>
      <c r="C2730" s="38" t="s">
        <v>1953</v>
      </c>
      <c r="D2730" s="39" t="s">
        <v>5537</v>
      </c>
      <c r="E2730" s="21">
        <v>25.700000000000003</v>
      </c>
    </row>
    <row r="2731" spans="1:5" customFormat="1" x14ac:dyDescent="0.25">
      <c r="A2731" s="31"/>
      <c r="B2731" s="32" t="s">
        <v>5538</v>
      </c>
      <c r="C2731" s="36" t="s">
        <v>2256</v>
      </c>
      <c r="D2731" s="37" t="s">
        <v>5539</v>
      </c>
      <c r="E2731" s="35">
        <v>560.1</v>
      </c>
    </row>
    <row r="2732" spans="1:5" customFormat="1" x14ac:dyDescent="0.25">
      <c r="A2732" s="31"/>
      <c r="B2732" s="32" t="s">
        <v>5540</v>
      </c>
      <c r="C2732" s="36" t="s">
        <v>2256</v>
      </c>
      <c r="D2732" s="37" t="s">
        <v>5541</v>
      </c>
      <c r="E2732" s="35">
        <v>427.5</v>
      </c>
    </row>
    <row r="2733" spans="1:5" customFormat="1" ht="45" x14ac:dyDescent="0.25">
      <c r="A2733" s="48"/>
      <c r="B2733" s="32" t="s">
        <v>5542</v>
      </c>
      <c r="C2733" s="36" t="s">
        <v>1035</v>
      </c>
      <c r="D2733" s="37" t="s">
        <v>5543</v>
      </c>
      <c r="E2733" s="35">
        <v>11.200000000000001</v>
      </c>
    </row>
    <row r="2734" spans="1:5" customFormat="1" x14ac:dyDescent="0.25">
      <c r="A2734" s="68"/>
      <c r="B2734" s="68" t="s">
        <v>5544</v>
      </c>
      <c r="C2734" s="85" t="s">
        <v>1035</v>
      </c>
      <c r="D2734" s="70" t="s">
        <v>5545</v>
      </c>
      <c r="E2734" s="71">
        <v>11.700000000000001</v>
      </c>
    </row>
    <row r="2735" spans="1:5" customFormat="1" ht="22.5" x14ac:dyDescent="0.25">
      <c r="A2735" s="182"/>
      <c r="B2735" s="182" t="s">
        <v>5546</v>
      </c>
      <c r="C2735" s="183" t="s">
        <v>521</v>
      </c>
      <c r="D2735" s="184" t="s">
        <v>5547</v>
      </c>
      <c r="E2735" s="185">
        <v>8</v>
      </c>
    </row>
    <row r="2736" spans="1:5" customFormat="1" ht="22.5" x14ac:dyDescent="0.25">
      <c r="A2736" s="44"/>
      <c r="B2736" s="265" t="s">
        <v>5548</v>
      </c>
      <c r="C2736" s="267" t="s">
        <v>1035</v>
      </c>
      <c r="D2736" s="57" t="s">
        <v>5549</v>
      </c>
      <c r="E2736" s="290">
        <v>64.2</v>
      </c>
    </row>
    <row r="2737" spans="1:5" customFormat="1" ht="33.75" x14ac:dyDescent="0.25">
      <c r="A2737" s="31" t="s">
        <v>13</v>
      </c>
      <c r="B2737" s="32" t="s">
        <v>5550</v>
      </c>
      <c r="C2737" s="36" t="s">
        <v>600</v>
      </c>
      <c r="D2737" s="37" t="s">
        <v>5551</v>
      </c>
      <c r="E2737" s="35">
        <v>83.9</v>
      </c>
    </row>
    <row r="2738" spans="1:5" customFormat="1" x14ac:dyDescent="0.25">
      <c r="A2738" s="174"/>
      <c r="B2738" s="175" t="s">
        <v>5552</v>
      </c>
      <c r="C2738" s="176" t="s">
        <v>28</v>
      </c>
      <c r="D2738" s="177" t="s">
        <v>5553</v>
      </c>
      <c r="E2738" s="178">
        <v>12.5</v>
      </c>
    </row>
    <row r="2739" spans="1:5" customFormat="1" ht="22.5" x14ac:dyDescent="0.25">
      <c r="A2739" s="44"/>
      <c r="B2739" s="45" t="s">
        <v>5554</v>
      </c>
      <c r="C2739" s="72" t="s">
        <v>28</v>
      </c>
      <c r="D2739" s="57" t="s">
        <v>5555</v>
      </c>
      <c r="E2739" s="58">
        <v>10.9</v>
      </c>
    </row>
    <row r="2740" spans="1:5" customFormat="1" x14ac:dyDescent="0.25">
      <c r="A2740" s="31"/>
      <c r="B2740" s="32" t="s">
        <v>5556</v>
      </c>
      <c r="C2740" s="36" t="s">
        <v>956</v>
      </c>
      <c r="D2740" s="37" t="s">
        <v>5557</v>
      </c>
      <c r="E2740" s="35">
        <v>7.3000000000000007</v>
      </c>
    </row>
    <row r="2741" spans="1:5" customFormat="1" ht="22.5" x14ac:dyDescent="0.25">
      <c r="A2741" s="31"/>
      <c r="B2741" s="32" t="s">
        <v>5558</v>
      </c>
      <c r="C2741" s="36" t="s">
        <v>956</v>
      </c>
      <c r="D2741" s="37" t="s">
        <v>5559</v>
      </c>
      <c r="E2741" s="35">
        <v>7.3000000000000007</v>
      </c>
    </row>
    <row r="2742" spans="1:5" customFormat="1" x14ac:dyDescent="0.25">
      <c r="A2742" s="48"/>
      <c r="B2742" s="32" t="s">
        <v>5560</v>
      </c>
      <c r="C2742" s="80" t="s">
        <v>335</v>
      </c>
      <c r="D2742" s="37" t="s">
        <v>5561</v>
      </c>
      <c r="E2742" s="35">
        <v>17.2</v>
      </c>
    </row>
    <row r="2743" spans="1:5" customFormat="1" ht="33.75" x14ac:dyDescent="0.25">
      <c r="A2743" s="48"/>
      <c r="B2743" s="32" t="s">
        <v>5562</v>
      </c>
      <c r="C2743" s="33" t="s">
        <v>335</v>
      </c>
      <c r="D2743" s="37" t="s">
        <v>5563</v>
      </c>
      <c r="E2743" s="35">
        <v>17.2</v>
      </c>
    </row>
    <row r="2744" spans="1:5" customFormat="1" ht="22.5" x14ac:dyDescent="0.25">
      <c r="A2744" s="31"/>
      <c r="B2744" s="32" t="s">
        <v>5564</v>
      </c>
      <c r="C2744" s="33" t="s">
        <v>2020</v>
      </c>
      <c r="D2744" s="37" t="s">
        <v>5565</v>
      </c>
      <c r="E2744" s="35">
        <v>6</v>
      </c>
    </row>
    <row r="2745" spans="1:5" customFormat="1" ht="22.5" x14ac:dyDescent="0.25">
      <c r="A2745" s="68"/>
      <c r="B2745" s="68" t="s">
        <v>5566</v>
      </c>
      <c r="C2745" s="85" t="s">
        <v>1970</v>
      </c>
      <c r="D2745" s="70" t="s">
        <v>5567</v>
      </c>
      <c r="E2745" s="71">
        <v>72</v>
      </c>
    </row>
    <row r="2746" spans="1:5" customFormat="1" x14ac:dyDescent="0.25">
      <c r="A2746" s="8"/>
      <c r="B2746" s="4"/>
      <c r="C2746" s="5"/>
      <c r="D2746" s="6"/>
      <c r="E2746" s="7"/>
    </row>
    <row r="2747" spans="1:5" customFormat="1" x14ac:dyDescent="0.25">
      <c r="A2747" s="291"/>
      <c r="B2747" s="292"/>
      <c r="C2747" s="293"/>
      <c r="D2747" s="284"/>
      <c r="E2747" s="294"/>
    </row>
    <row r="2748" spans="1:5" customFormat="1" x14ac:dyDescent="0.25">
      <c r="A2748" s="291"/>
      <c r="B2748" s="292"/>
      <c r="C2748" s="293"/>
      <c r="D2748" s="284"/>
      <c r="E2748" s="294"/>
    </row>
    <row r="2749" spans="1:5" customFormat="1" x14ac:dyDescent="0.25">
      <c r="A2749" s="291"/>
      <c r="B2749" s="292"/>
      <c r="C2749" s="293"/>
      <c r="D2749" s="284"/>
      <c r="E2749" s="294"/>
    </row>
    <row r="2750" spans="1:5" customFormat="1" x14ac:dyDescent="0.25">
      <c r="A2750" s="291"/>
      <c r="B2750" s="292"/>
      <c r="C2750" s="293"/>
      <c r="D2750" s="284"/>
      <c r="E2750" s="294"/>
    </row>
    <row r="2751" spans="1:5" customFormat="1" x14ac:dyDescent="0.25">
      <c r="A2751" s="291"/>
      <c r="B2751" s="292"/>
      <c r="C2751" s="293"/>
      <c r="D2751" s="284"/>
      <c r="E2751" s="294"/>
    </row>
    <row r="2752" spans="1:5" customFormat="1" x14ac:dyDescent="0.25">
      <c r="A2752" s="291"/>
      <c r="B2752" s="292"/>
      <c r="C2752" s="293"/>
      <c r="D2752" s="284"/>
      <c r="E2752" s="294"/>
    </row>
    <row r="2753" spans="1:5" customFormat="1" x14ac:dyDescent="0.25">
      <c r="A2753" s="291"/>
      <c r="B2753" s="292"/>
      <c r="C2753" s="293"/>
      <c r="D2753" s="284"/>
      <c r="E2753" s="294"/>
    </row>
    <row r="2754" spans="1:5" customFormat="1" x14ac:dyDescent="0.25">
      <c r="A2754" s="291"/>
      <c r="B2754" s="292"/>
      <c r="C2754" s="293"/>
      <c r="D2754" s="284"/>
      <c r="E2754" s="294"/>
    </row>
    <row r="2755" spans="1:5" customFormat="1" x14ac:dyDescent="0.25">
      <c r="A2755" s="291"/>
      <c r="B2755" s="292"/>
      <c r="C2755" s="293"/>
      <c r="D2755" s="284"/>
      <c r="E2755" s="294"/>
    </row>
    <row r="2756" spans="1:5" customFormat="1" x14ac:dyDescent="0.25">
      <c r="A2756" s="291"/>
      <c r="B2756" s="292"/>
      <c r="C2756" s="293"/>
      <c r="D2756" s="284"/>
      <c r="E2756" s="294"/>
    </row>
    <row r="2757" spans="1:5" customFormat="1" x14ac:dyDescent="0.25">
      <c r="A2757" s="291"/>
      <c r="B2757" s="292"/>
      <c r="C2757" s="293"/>
      <c r="D2757" s="284"/>
      <c r="E2757" s="294"/>
    </row>
    <row r="2758" spans="1:5" customFormat="1" x14ac:dyDescent="0.25">
      <c r="A2758" s="291"/>
      <c r="B2758" s="292"/>
      <c r="C2758" s="293"/>
      <c r="D2758" s="284"/>
      <c r="E2758" s="294"/>
    </row>
    <row r="2759" spans="1:5" customFormat="1" x14ac:dyDescent="0.25">
      <c r="A2759" s="291"/>
      <c r="B2759" s="292"/>
      <c r="C2759" s="293"/>
      <c r="D2759" s="284"/>
      <c r="E2759" s="294"/>
    </row>
    <row r="2760" spans="1:5" customFormat="1" x14ac:dyDescent="0.25">
      <c r="A2760" s="291"/>
      <c r="B2760" s="292"/>
      <c r="C2760" s="293"/>
      <c r="D2760" s="284"/>
      <c r="E2760" s="294"/>
    </row>
    <row r="2761" spans="1:5" customFormat="1" x14ac:dyDescent="0.25">
      <c r="A2761" s="291"/>
      <c r="B2761" s="292"/>
      <c r="C2761" s="293"/>
      <c r="D2761" s="284"/>
      <c r="E2761" s="294"/>
    </row>
    <row r="2762" spans="1:5" customFormat="1" x14ac:dyDescent="0.25">
      <c r="A2762" s="291"/>
      <c r="B2762" s="292"/>
      <c r="C2762" s="293"/>
      <c r="D2762" s="284"/>
      <c r="E2762" s="294"/>
    </row>
    <row r="2763" spans="1:5" customFormat="1" x14ac:dyDescent="0.25">
      <c r="A2763" s="291"/>
      <c r="B2763" s="292"/>
      <c r="C2763" s="293"/>
      <c r="D2763" s="284"/>
      <c r="E2763" s="294"/>
    </row>
    <row r="2764" spans="1:5" customFormat="1" x14ac:dyDescent="0.25">
      <c r="A2764" s="291"/>
      <c r="B2764" s="292"/>
      <c r="C2764" s="293"/>
      <c r="D2764" s="284"/>
      <c r="E2764" s="294"/>
    </row>
    <row r="2765" spans="1:5" customFormat="1" x14ac:dyDescent="0.25">
      <c r="A2765" s="291"/>
      <c r="B2765" s="292"/>
      <c r="C2765" s="293"/>
      <c r="D2765" s="284"/>
      <c r="E2765" s="294"/>
    </row>
    <row r="2766" spans="1:5" customFormat="1" x14ac:dyDescent="0.25">
      <c r="A2766" s="291"/>
      <c r="B2766" s="292"/>
      <c r="C2766" s="293"/>
      <c r="D2766" s="284"/>
      <c r="E2766" s="294"/>
    </row>
    <row r="2767" spans="1:5" customFormat="1" x14ac:dyDescent="0.25">
      <c r="A2767" s="291"/>
      <c r="B2767" s="292"/>
      <c r="C2767" s="293"/>
      <c r="D2767" s="284"/>
      <c r="E2767" s="294"/>
    </row>
    <row r="2768" spans="1:5" customFormat="1" x14ac:dyDescent="0.25">
      <c r="A2768" s="291"/>
      <c r="B2768" s="292"/>
      <c r="C2768" s="293"/>
      <c r="D2768" s="284"/>
      <c r="E2768" s="294"/>
    </row>
    <row r="2769" spans="1:5" customFormat="1" x14ac:dyDescent="0.25">
      <c r="A2769" s="291"/>
      <c r="B2769" s="292"/>
      <c r="C2769" s="293"/>
      <c r="D2769" s="284"/>
      <c r="E2769" s="294"/>
    </row>
    <row r="2770" spans="1:5" customFormat="1" x14ac:dyDescent="0.25">
      <c r="A2770" s="291"/>
      <c r="B2770" s="292"/>
      <c r="C2770" s="293"/>
      <c r="D2770" s="284"/>
      <c r="E2770" s="294"/>
    </row>
    <row r="2771" spans="1:5" customFormat="1" x14ac:dyDescent="0.25">
      <c r="A2771" s="291"/>
      <c r="B2771" s="292"/>
      <c r="C2771" s="293"/>
      <c r="D2771" s="284"/>
      <c r="E2771" s="294"/>
    </row>
    <row r="2772" spans="1:5" customFormat="1" x14ac:dyDescent="0.25">
      <c r="A2772" s="291"/>
      <c r="B2772" s="292"/>
      <c r="C2772" s="293"/>
      <c r="D2772" s="284"/>
      <c r="E2772" s="294"/>
    </row>
    <row r="2773" spans="1:5" customFormat="1" x14ac:dyDescent="0.25">
      <c r="A2773" s="291"/>
      <c r="B2773" s="292"/>
      <c r="C2773" s="293"/>
      <c r="D2773" s="284"/>
      <c r="E2773" s="294"/>
    </row>
    <row r="2774" spans="1:5" customFormat="1" x14ac:dyDescent="0.25">
      <c r="A2774" s="291"/>
      <c r="B2774" s="292"/>
      <c r="C2774" s="293"/>
      <c r="D2774" s="284"/>
      <c r="E2774" s="294"/>
    </row>
    <row r="2775" spans="1:5" customFormat="1" x14ac:dyDescent="0.25">
      <c r="A2775" s="291"/>
      <c r="B2775" s="292"/>
      <c r="C2775" s="293"/>
      <c r="D2775" s="284"/>
      <c r="E2775" s="294"/>
    </row>
    <row r="2776" spans="1:5" customFormat="1" x14ac:dyDescent="0.25">
      <c r="A2776" s="291"/>
      <c r="B2776" s="292"/>
      <c r="C2776" s="293"/>
      <c r="D2776" s="284"/>
      <c r="E2776" s="294"/>
    </row>
    <row r="2777" spans="1:5" customFormat="1" x14ac:dyDescent="0.25">
      <c r="A2777" s="291"/>
      <c r="B2777" s="292"/>
      <c r="C2777" s="293"/>
      <c r="D2777" s="284"/>
      <c r="E2777" s="294"/>
    </row>
    <row r="2778" spans="1:5" customFormat="1" x14ac:dyDescent="0.25">
      <c r="A2778" s="291"/>
      <c r="B2778" s="292"/>
      <c r="C2778" s="293"/>
      <c r="D2778" s="284"/>
      <c r="E2778" s="294"/>
    </row>
    <row r="2779" spans="1:5" customFormat="1" x14ac:dyDescent="0.25">
      <c r="A2779" s="291"/>
      <c r="B2779" s="292"/>
      <c r="C2779" s="293"/>
      <c r="D2779" s="284"/>
      <c r="E2779" s="294"/>
    </row>
    <row r="2780" spans="1:5" customFormat="1" x14ac:dyDescent="0.25">
      <c r="A2780" s="291"/>
      <c r="B2780" s="292"/>
      <c r="C2780" s="293"/>
      <c r="D2780" s="284"/>
      <c r="E2780" s="294"/>
    </row>
    <row r="2781" spans="1:5" customFormat="1" x14ac:dyDescent="0.25">
      <c r="A2781" s="291"/>
      <c r="B2781" s="292"/>
      <c r="C2781" s="293"/>
      <c r="D2781" s="284"/>
      <c r="E2781" s="294"/>
    </row>
    <row r="2782" spans="1:5" customFormat="1" x14ac:dyDescent="0.25">
      <c r="A2782" s="291"/>
      <c r="B2782" s="292"/>
      <c r="C2782" s="293"/>
      <c r="D2782" s="284"/>
      <c r="E2782" s="294"/>
    </row>
    <row r="2783" spans="1:5" customFormat="1" x14ac:dyDescent="0.25">
      <c r="A2783" s="291"/>
      <c r="B2783" s="292"/>
      <c r="C2783" s="293"/>
      <c r="D2783" s="284"/>
      <c r="E2783" s="294"/>
    </row>
    <row r="2784" spans="1:5" customFormat="1" x14ac:dyDescent="0.25">
      <c r="A2784" s="291"/>
      <c r="B2784" s="292"/>
      <c r="C2784" s="293"/>
      <c r="D2784" s="284"/>
      <c r="E2784" s="294"/>
    </row>
    <row r="2785" spans="1:5" customFormat="1" x14ac:dyDescent="0.25">
      <c r="A2785" s="291"/>
      <c r="B2785" s="292"/>
      <c r="C2785" s="293"/>
      <c r="D2785" s="284"/>
      <c r="E2785" s="294"/>
    </row>
    <row r="2786" spans="1:5" customFormat="1" x14ac:dyDescent="0.25">
      <c r="A2786" s="291"/>
      <c r="B2786" s="292"/>
      <c r="C2786" s="293"/>
      <c r="D2786" s="284"/>
      <c r="E2786" s="294"/>
    </row>
    <row r="2787" spans="1:5" customFormat="1" x14ac:dyDescent="0.25">
      <c r="A2787" s="291"/>
      <c r="B2787" s="292"/>
      <c r="C2787" s="293"/>
      <c r="D2787" s="284"/>
      <c r="E2787" s="294"/>
    </row>
    <row r="2788" spans="1:5" customFormat="1" x14ac:dyDescent="0.25">
      <c r="A2788" s="291"/>
      <c r="B2788" s="292"/>
      <c r="C2788" s="293"/>
      <c r="D2788" s="284"/>
      <c r="E2788" s="294"/>
    </row>
    <row r="2789" spans="1:5" customFormat="1" x14ac:dyDescent="0.25">
      <c r="A2789" s="291"/>
      <c r="B2789" s="292"/>
      <c r="C2789" s="293"/>
      <c r="D2789" s="284"/>
      <c r="E2789" s="294"/>
    </row>
    <row r="2790" spans="1:5" customFormat="1" x14ac:dyDescent="0.25">
      <c r="A2790" s="291"/>
      <c r="B2790" s="292"/>
      <c r="C2790" s="293"/>
      <c r="D2790" s="284"/>
      <c r="E2790" s="294"/>
    </row>
    <row r="2791" spans="1:5" customFormat="1" x14ac:dyDescent="0.25">
      <c r="A2791" s="291"/>
      <c r="B2791" s="292"/>
      <c r="C2791" s="293"/>
      <c r="D2791" s="284"/>
      <c r="E2791" s="294"/>
    </row>
    <row r="2792" spans="1:5" customFormat="1" x14ac:dyDescent="0.25">
      <c r="A2792" s="291"/>
      <c r="B2792" s="292"/>
      <c r="C2792" s="293"/>
      <c r="D2792" s="284"/>
      <c r="E2792" s="294"/>
    </row>
    <row r="2793" spans="1:5" customFormat="1" x14ac:dyDescent="0.25">
      <c r="A2793" s="291"/>
      <c r="B2793" s="292"/>
      <c r="C2793" s="293"/>
      <c r="D2793" s="284"/>
      <c r="E2793" s="294"/>
    </row>
    <row r="2794" spans="1:5" customFormat="1" x14ac:dyDescent="0.25">
      <c r="A2794" s="291"/>
      <c r="B2794" s="292"/>
      <c r="C2794" s="293"/>
      <c r="D2794" s="284"/>
      <c r="E2794" s="294"/>
    </row>
    <row r="2795" spans="1:5" customFormat="1" x14ac:dyDescent="0.25">
      <c r="A2795" s="291"/>
      <c r="B2795" s="292"/>
      <c r="C2795" s="293"/>
      <c r="D2795" s="284"/>
      <c r="E2795" s="294"/>
    </row>
    <row r="2796" spans="1:5" customFormat="1" x14ac:dyDescent="0.25">
      <c r="A2796" s="291"/>
      <c r="B2796" s="292"/>
      <c r="C2796" s="293"/>
      <c r="D2796" s="284"/>
      <c r="E2796" s="294"/>
    </row>
    <row r="2797" spans="1:5" customFormat="1" x14ac:dyDescent="0.25">
      <c r="A2797" s="291"/>
      <c r="B2797" s="292"/>
      <c r="C2797" s="293"/>
      <c r="D2797" s="284"/>
      <c r="E2797" s="294"/>
    </row>
    <row r="2798" spans="1:5" customFormat="1" x14ac:dyDescent="0.25">
      <c r="A2798" s="291"/>
      <c r="B2798" s="292"/>
      <c r="C2798" s="293"/>
      <c r="D2798" s="284"/>
      <c r="E2798" s="294"/>
    </row>
    <row r="2799" spans="1:5" customFormat="1" x14ac:dyDescent="0.25">
      <c r="A2799" s="291"/>
      <c r="B2799" s="292"/>
      <c r="C2799" s="293"/>
      <c r="D2799" s="284"/>
      <c r="E2799" s="294"/>
    </row>
    <row r="2800" spans="1:5" customFormat="1" x14ac:dyDescent="0.25">
      <c r="A2800" s="291"/>
      <c r="B2800" s="292"/>
      <c r="C2800" s="293"/>
      <c r="D2800" s="284"/>
      <c r="E2800" s="294"/>
    </row>
    <row r="2801" spans="1:5" customFormat="1" x14ac:dyDescent="0.25">
      <c r="A2801" s="291"/>
      <c r="B2801" s="292"/>
      <c r="C2801" s="293"/>
      <c r="D2801" s="284"/>
      <c r="E2801" s="294"/>
    </row>
    <row r="2802" spans="1:5" customFormat="1" x14ac:dyDescent="0.25">
      <c r="A2802" s="291"/>
      <c r="B2802" s="292"/>
      <c r="C2802" s="293"/>
      <c r="D2802" s="284"/>
      <c r="E2802" s="294"/>
    </row>
    <row r="2803" spans="1:5" customFormat="1" x14ac:dyDescent="0.25">
      <c r="A2803" s="291"/>
      <c r="B2803" s="292"/>
      <c r="C2803" s="293"/>
      <c r="D2803" s="284"/>
      <c r="E2803" s="294"/>
    </row>
    <row r="2804" spans="1:5" customFormat="1" x14ac:dyDescent="0.25">
      <c r="A2804" s="291"/>
      <c r="B2804" s="292"/>
      <c r="C2804" s="293"/>
      <c r="D2804" s="284"/>
      <c r="E2804" s="294"/>
    </row>
    <row r="2805" spans="1:5" customFormat="1" x14ac:dyDescent="0.25">
      <c r="A2805" s="291"/>
      <c r="B2805" s="292"/>
      <c r="C2805" s="293"/>
      <c r="D2805" s="284"/>
      <c r="E2805" s="294"/>
    </row>
    <row r="2806" spans="1:5" customFormat="1" x14ac:dyDescent="0.25">
      <c r="A2806" s="291"/>
      <c r="B2806" s="292"/>
      <c r="C2806" s="293"/>
      <c r="D2806" s="284"/>
      <c r="E2806" s="294"/>
    </row>
    <row r="2807" spans="1:5" customFormat="1" x14ac:dyDescent="0.25">
      <c r="A2807" s="291"/>
      <c r="B2807" s="292"/>
      <c r="C2807" s="293"/>
      <c r="D2807" s="284"/>
      <c r="E2807" s="294"/>
    </row>
    <row r="2808" spans="1:5" customFormat="1" x14ac:dyDescent="0.25">
      <c r="A2808" s="291"/>
      <c r="B2808" s="292"/>
      <c r="C2808" s="293"/>
      <c r="D2808" s="284"/>
      <c r="E2808" s="294"/>
    </row>
    <row r="2809" spans="1:5" customFormat="1" x14ac:dyDescent="0.25">
      <c r="A2809" s="291"/>
      <c r="B2809" s="292"/>
      <c r="C2809" s="293"/>
      <c r="D2809" s="284"/>
      <c r="E2809" s="294"/>
    </row>
    <row r="2810" spans="1:5" customFormat="1" x14ac:dyDescent="0.25">
      <c r="A2810" s="291"/>
      <c r="B2810" s="292"/>
      <c r="C2810" s="293"/>
      <c r="D2810" s="284"/>
      <c r="E2810" s="294"/>
    </row>
    <row r="2811" spans="1:5" customFormat="1" x14ac:dyDescent="0.25">
      <c r="A2811" s="291"/>
      <c r="B2811" s="292"/>
      <c r="C2811" s="293"/>
      <c r="D2811" s="284"/>
      <c r="E2811" s="294"/>
    </row>
    <row r="2812" spans="1:5" customFormat="1" x14ac:dyDescent="0.25">
      <c r="A2812" s="291"/>
      <c r="B2812" s="292"/>
      <c r="C2812" s="293"/>
      <c r="D2812" s="284"/>
      <c r="E2812" s="294"/>
    </row>
    <row r="2813" spans="1:5" customFormat="1" x14ac:dyDescent="0.25">
      <c r="A2813" s="291"/>
      <c r="B2813" s="292"/>
      <c r="C2813" s="293"/>
      <c r="D2813" s="284"/>
      <c r="E2813" s="294"/>
    </row>
    <row r="2814" spans="1:5" customFormat="1" x14ac:dyDescent="0.25">
      <c r="A2814" s="291"/>
      <c r="B2814" s="292"/>
      <c r="C2814" s="293"/>
      <c r="D2814" s="284"/>
      <c r="E2814" s="294"/>
    </row>
    <row r="2815" spans="1:5" customFormat="1" x14ac:dyDescent="0.25">
      <c r="A2815" s="291"/>
      <c r="B2815" s="292"/>
      <c r="C2815" s="293"/>
      <c r="D2815" s="284"/>
      <c r="E2815" s="294"/>
    </row>
    <row r="2816" spans="1:5" customFormat="1" x14ac:dyDescent="0.25">
      <c r="A2816" s="291"/>
      <c r="B2816" s="292"/>
      <c r="C2816" s="293"/>
      <c r="D2816" s="284"/>
      <c r="E2816" s="294"/>
    </row>
    <row r="2817" spans="1:5" customFormat="1" x14ac:dyDescent="0.25">
      <c r="A2817" s="291"/>
      <c r="B2817" s="292"/>
      <c r="C2817" s="293"/>
      <c r="D2817" s="284"/>
      <c r="E2817" s="294"/>
    </row>
    <row r="2818" spans="1:5" customFormat="1" x14ac:dyDescent="0.25">
      <c r="A2818" s="291"/>
      <c r="B2818" s="292"/>
      <c r="C2818" s="293"/>
      <c r="D2818" s="284"/>
      <c r="E2818" s="294"/>
    </row>
    <row r="2819" spans="1:5" customFormat="1" x14ac:dyDescent="0.25">
      <c r="A2819" s="291"/>
      <c r="B2819" s="292"/>
      <c r="C2819" s="293"/>
      <c r="D2819" s="284"/>
      <c r="E2819" s="294"/>
    </row>
    <row r="2820" spans="1:5" customFormat="1" x14ac:dyDescent="0.25">
      <c r="A2820" s="291"/>
      <c r="B2820" s="292"/>
      <c r="C2820" s="293"/>
      <c r="D2820" s="284"/>
      <c r="E2820" s="294"/>
    </row>
    <row r="2821" spans="1:5" customFormat="1" x14ac:dyDescent="0.25">
      <c r="A2821" s="291"/>
      <c r="B2821" s="292"/>
      <c r="C2821" s="293"/>
      <c r="D2821" s="284"/>
      <c r="E2821" s="294"/>
    </row>
    <row r="2822" spans="1:5" customFormat="1" x14ac:dyDescent="0.25">
      <c r="A2822" s="291"/>
      <c r="B2822" s="292"/>
      <c r="C2822" s="293"/>
      <c r="D2822" s="284"/>
      <c r="E2822" s="294"/>
    </row>
    <row r="2823" spans="1:5" customFormat="1" x14ac:dyDescent="0.25">
      <c r="A2823" s="291"/>
      <c r="B2823" s="292"/>
      <c r="C2823" s="293"/>
      <c r="D2823" s="284"/>
      <c r="E2823" s="294"/>
    </row>
    <row r="2824" spans="1:5" customFormat="1" x14ac:dyDescent="0.25">
      <c r="A2824" s="291"/>
      <c r="B2824" s="292"/>
      <c r="C2824" s="293"/>
      <c r="D2824" s="284"/>
      <c r="E2824" s="294"/>
    </row>
    <row r="2825" spans="1:5" customFormat="1" x14ac:dyDescent="0.25">
      <c r="A2825" s="291"/>
      <c r="B2825" s="292"/>
      <c r="C2825" s="293"/>
      <c r="D2825" s="284"/>
      <c r="E2825" s="294"/>
    </row>
    <row r="2826" spans="1:5" customFormat="1" x14ac:dyDescent="0.25">
      <c r="A2826" s="291"/>
      <c r="B2826" s="292"/>
      <c r="C2826" s="293"/>
      <c r="D2826" s="284"/>
      <c r="E2826" s="294"/>
    </row>
    <row r="2827" spans="1:5" customFormat="1" x14ac:dyDescent="0.25">
      <c r="A2827" s="291"/>
      <c r="B2827" s="292"/>
      <c r="C2827" s="293"/>
      <c r="D2827" s="284"/>
      <c r="E2827" s="294"/>
    </row>
    <row r="2828" spans="1:5" customFormat="1" x14ac:dyDescent="0.25">
      <c r="A2828" s="291"/>
      <c r="B2828" s="292"/>
      <c r="C2828" s="293"/>
      <c r="D2828" s="284"/>
      <c r="E2828" s="294"/>
    </row>
    <row r="2829" spans="1:5" customFormat="1" x14ac:dyDescent="0.25">
      <c r="A2829" s="291"/>
      <c r="B2829" s="292"/>
      <c r="C2829" s="293"/>
      <c r="D2829" s="284"/>
      <c r="E2829" s="294"/>
    </row>
    <row r="2830" spans="1:5" customFormat="1" x14ac:dyDescent="0.25">
      <c r="A2830" s="291"/>
      <c r="B2830" s="292"/>
      <c r="C2830" s="293"/>
      <c r="D2830" s="284"/>
      <c r="E2830" s="294"/>
    </row>
    <row r="2831" spans="1:5" customFormat="1" x14ac:dyDescent="0.25">
      <c r="A2831" s="291"/>
      <c r="B2831" s="292"/>
      <c r="C2831" s="293"/>
      <c r="D2831" s="284"/>
      <c r="E2831" s="294"/>
    </row>
    <row r="2832" spans="1:5" customFormat="1" x14ac:dyDescent="0.25">
      <c r="A2832" s="291"/>
      <c r="B2832" s="292"/>
      <c r="C2832" s="293"/>
      <c r="D2832" s="284"/>
      <c r="E2832" s="294"/>
    </row>
    <row r="2833" spans="1:5" customFormat="1" x14ac:dyDescent="0.25">
      <c r="A2833" s="291"/>
      <c r="B2833" s="292"/>
      <c r="C2833" s="293"/>
      <c r="D2833" s="284"/>
      <c r="E2833" s="294"/>
    </row>
    <row r="2834" spans="1:5" customFormat="1" x14ac:dyDescent="0.25">
      <c r="A2834" s="291"/>
      <c r="B2834" s="292"/>
      <c r="C2834" s="293"/>
      <c r="D2834" s="284"/>
      <c r="E2834" s="294"/>
    </row>
    <row r="2835" spans="1:5" customFormat="1" x14ac:dyDescent="0.25">
      <c r="A2835" s="291"/>
      <c r="B2835" s="292"/>
      <c r="C2835" s="293"/>
      <c r="D2835" s="284"/>
      <c r="E2835" s="294"/>
    </row>
    <row r="2836" spans="1:5" customFormat="1" x14ac:dyDescent="0.25">
      <c r="A2836" s="291"/>
      <c r="B2836" s="292"/>
      <c r="C2836" s="293"/>
      <c r="D2836" s="284"/>
      <c r="E2836" s="294"/>
    </row>
    <row r="2837" spans="1:5" customFormat="1" x14ac:dyDescent="0.25">
      <c r="A2837" s="291"/>
      <c r="B2837" s="292"/>
      <c r="C2837" s="293"/>
      <c r="D2837" s="284"/>
      <c r="E2837" s="294"/>
    </row>
    <row r="2838" spans="1:5" customFormat="1" x14ac:dyDescent="0.25">
      <c r="A2838" s="291"/>
      <c r="B2838" s="292"/>
      <c r="C2838" s="293"/>
      <c r="D2838" s="284"/>
      <c r="E2838" s="294"/>
    </row>
    <row r="2839" spans="1:5" customFormat="1" x14ac:dyDescent="0.25">
      <c r="A2839" s="291"/>
      <c r="B2839" s="292"/>
      <c r="C2839" s="293"/>
      <c r="D2839" s="284"/>
      <c r="E2839" s="294"/>
    </row>
    <row r="2840" spans="1:5" customFormat="1" x14ac:dyDescent="0.25">
      <c r="A2840" s="291"/>
      <c r="B2840" s="292"/>
      <c r="C2840" s="293"/>
      <c r="D2840" s="284"/>
      <c r="E2840" s="294"/>
    </row>
    <row r="2841" spans="1:5" customFormat="1" x14ac:dyDescent="0.25">
      <c r="A2841" s="291"/>
      <c r="B2841" s="292"/>
      <c r="C2841" s="293"/>
      <c r="D2841" s="284"/>
      <c r="E2841" s="294"/>
    </row>
    <row r="2842" spans="1:5" customFormat="1" x14ac:dyDescent="0.25">
      <c r="A2842" s="291"/>
      <c r="B2842" s="292"/>
      <c r="C2842" s="293"/>
      <c r="D2842" s="284"/>
      <c r="E2842" s="294"/>
    </row>
    <row r="2843" spans="1:5" customFormat="1" x14ac:dyDescent="0.25">
      <c r="A2843" s="291"/>
      <c r="B2843" s="292"/>
      <c r="C2843" s="293"/>
      <c r="D2843" s="284"/>
      <c r="E2843" s="294"/>
    </row>
    <row r="2844" spans="1:5" customFormat="1" x14ac:dyDescent="0.25">
      <c r="A2844" s="291"/>
      <c r="B2844" s="292"/>
      <c r="C2844" s="293"/>
      <c r="D2844" s="284"/>
      <c r="E2844" s="294"/>
    </row>
    <row r="2845" spans="1:5" customFormat="1" x14ac:dyDescent="0.25">
      <c r="A2845" s="291"/>
      <c r="B2845" s="292"/>
      <c r="C2845" s="293"/>
      <c r="D2845" s="284"/>
      <c r="E2845" s="294"/>
    </row>
    <row r="2846" spans="1:5" customFormat="1" x14ac:dyDescent="0.25">
      <c r="A2846" s="291"/>
      <c r="B2846" s="292"/>
      <c r="C2846" s="293"/>
      <c r="D2846" s="284"/>
      <c r="E2846" s="294"/>
    </row>
    <row r="2847" spans="1:5" customFormat="1" x14ac:dyDescent="0.25">
      <c r="A2847" s="291"/>
      <c r="B2847" s="292"/>
      <c r="C2847" s="293"/>
      <c r="D2847" s="284"/>
      <c r="E2847" s="294"/>
    </row>
    <row r="2848" spans="1:5" customFormat="1" x14ac:dyDescent="0.25">
      <c r="A2848" s="291"/>
      <c r="B2848" s="292"/>
      <c r="C2848" s="293"/>
      <c r="D2848" s="284"/>
      <c r="E2848" s="294"/>
    </row>
    <row r="2849" spans="1:5" customFormat="1" x14ac:dyDescent="0.25">
      <c r="A2849" s="291"/>
      <c r="B2849" s="292"/>
      <c r="C2849" s="293"/>
      <c r="D2849" s="284"/>
      <c r="E2849" s="294"/>
    </row>
    <row r="2850" spans="1:5" customFormat="1" x14ac:dyDescent="0.25">
      <c r="A2850" s="291"/>
      <c r="B2850" s="292"/>
      <c r="C2850" s="293"/>
      <c r="D2850" s="284"/>
      <c r="E2850" s="294"/>
    </row>
    <row r="2851" spans="1:5" customFormat="1" x14ac:dyDescent="0.25">
      <c r="A2851" s="291"/>
      <c r="B2851" s="292"/>
      <c r="C2851" s="293"/>
      <c r="D2851" s="284"/>
      <c r="E2851" s="294"/>
    </row>
    <row r="2852" spans="1:5" customFormat="1" x14ac:dyDescent="0.25">
      <c r="A2852" s="291"/>
      <c r="B2852" s="292"/>
      <c r="C2852" s="293"/>
      <c r="D2852" s="284"/>
      <c r="E2852" s="294"/>
    </row>
    <row r="2853" spans="1:5" customFormat="1" x14ac:dyDescent="0.25">
      <c r="A2853" s="291"/>
      <c r="B2853" s="292"/>
      <c r="C2853" s="293"/>
      <c r="D2853" s="284"/>
      <c r="E2853" s="294"/>
    </row>
    <row r="2854" spans="1:5" customFormat="1" x14ac:dyDescent="0.25">
      <c r="A2854" s="291"/>
      <c r="B2854" s="292"/>
      <c r="C2854" s="293"/>
      <c r="D2854" s="284"/>
      <c r="E2854" s="294"/>
    </row>
    <row r="2855" spans="1:5" customFormat="1" x14ac:dyDescent="0.25">
      <c r="A2855" s="291"/>
      <c r="B2855" s="292"/>
      <c r="C2855" s="293"/>
      <c r="D2855" s="284"/>
      <c r="E2855" s="294"/>
    </row>
    <row r="2856" spans="1:5" customFormat="1" x14ac:dyDescent="0.25">
      <c r="A2856" s="291"/>
      <c r="B2856" s="292"/>
      <c r="C2856" s="293"/>
      <c r="D2856" s="284"/>
      <c r="E2856" s="294"/>
    </row>
    <row r="2857" spans="1:5" customFormat="1" x14ac:dyDescent="0.25">
      <c r="A2857" s="291"/>
      <c r="B2857" s="292"/>
      <c r="C2857" s="293"/>
      <c r="D2857" s="284"/>
      <c r="E2857" s="294"/>
    </row>
    <row r="2858" spans="1:5" customFormat="1" x14ac:dyDescent="0.25">
      <c r="A2858" s="291"/>
      <c r="B2858" s="292"/>
      <c r="C2858" s="293"/>
      <c r="D2858" s="284"/>
      <c r="E2858" s="294"/>
    </row>
    <row r="2859" spans="1:5" customFormat="1" x14ac:dyDescent="0.25">
      <c r="A2859" s="291"/>
      <c r="B2859" s="292"/>
      <c r="C2859" s="293"/>
      <c r="D2859" s="284"/>
      <c r="E2859" s="294"/>
    </row>
    <row r="2860" spans="1:5" customFormat="1" x14ac:dyDescent="0.25">
      <c r="A2860" s="291"/>
      <c r="B2860" s="292"/>
      <c r="C2860" s="293"/>
      <c r="D2860" s="284"/>
      <c r="E2860" s="294"/>
    </row>
    <row r="2861" spans="1:5" customFormat="1" x14ac:dyDescent="0.25">
      <c r="A2861" s="291"/>
      <c r="B2861" s="292"/>
      <c r="C2861" s="293"/>
      <c r="D2861" s="284"/>
      <c r="E2861" s="294"/>
    </row>
    <row r="2862" spans="1:5" customFormat="1" x14ac:dyDescent="0.25">
      <c r="A2862" s="291"/>
      <c r="B2862" s="292"/>
      <c r="C2862" s="293"/>
      <c r="D2862" s="284"/>
      <c r="E2862" s="294"/>
    </row>
    <row r="2863" spans="1:5" customFormat="1" x14ac:dyDescent="0.25">
      <c r="A2863" s="291"/>
      <c r="B2863" s="292"/>
      <c r="C2863" s="293"/>
      <c r="D2863" s="284"/>
      <c r="E2863" s="294"/>
    </row>
    <row r="2864" spans="1:5" customFormat="1" x14ac:dyDescent="0.25">
      <c r="A2864" s="291"/>
      <c r="B2864" s="292"/>
      <c r="C2864" s="293"/>
      <c r="D2864" s="284"/>
      <c r="E2864" s="294"/>
    </row>
    <row r="2865" spans="1:5" customFormat="1" x14ac:dyDescent="0.25">
      <c r="A2865" s="291"/>
      <c r="B2865" s="292"/>
      <c r="C2865" s="293"/>
      <c r="D2865" s="284"/>
      <c r="E2865" s="294"/>
    </row>
    <row r="2866" spans="1:5" customFormat="1" x14ac:dyDescent="0.25">
      <c r="A2866" s="291"/>
      <c r="B2866" s="292"/>
      <c r="C2866" s="293"/>
      <c r="D2866" s="284"/>
      <c r="E2866" s="294"/>
    </row>
    <row r="2867" spans="1:5" customFormat="1" x14ac:dyDescent="0.25">
      <c r="A2867" s="291"/>
      <c r="B2867" s="292"/>
      <c r="C2867" s="293"/>
      <c r="D2867" s="284"/>
      <c r="E2867" s="294"/>
    </row>
    <row r="2868" spans="1:5" customFormat="1" x14ac:dyDescent="0.25">
      <c r="A2868" s="291"/>
      <c r="B2868" s="292"/>
      <c r="C2868" s="293"/>
      <c r="D2868" s="284"/>
      <c r="E2868" s="294"/>
    </row>
    <row r="2869" spans="1:5" customFormat="1" x14ac:dyDescent="0.25">
      <c r="A2869" s="291"/>
      <c r="B2869" s="292"/>
      <c r="C2869" s="293"/>
      <c r="D2869" s="284"/>
      <c r="E2869" s="294"/>
    </row>
    <row r="2870" spans="1:5" customFormat="1" x14ac:dyDescent="0.25">
      <c r="A2870" s="291"/>
      <c r="B2870" s="292"/>
      <c r="C2870" s="293"/>
      <c r="D2870" s="284"/>
      <c r="E2870" s="294"/>
    </row>
    <row r="2871" spans="1:5" customFormat="1" x14ac:dyDescent="0.25">
      <c r="A2871" s="291"/>
      <c r="B2871" s="292"/>
      <c r="C2871" s="293"/>
      <c r="D2871" s="284"/>
      <c r="E2871" s="294"/>
    </row>
    <row r="2872" spans="1:5" customFormat="1" x14ac:dyDescent="0.25">
      <c r="A2872" s="291"/>
      <c r="B2872" s="292"/>
      <c r="C2872" s="293"/>
      <c r="D2872" s="284"/>
      <c r="E2872" s="294"/>
    </row>
    <row r="2873" spans="1:5" customFormat="1" x14ac:dyDescent="0.25">
      <c r="A2873" s="291"/>
      <c r="B2873" s="292"/>
      <c r="C2873" s="293"/>
      <c r="D2873" s="284"/>
      <c r="E2873" s="294"/>
    </row>
    <row r="2874" spans="1:5" customFormat="1" x14ac:dyDescent="0.25">
      <c r="A2874" s="291"/>
      <c r="B2874" s="292"/>
      <c r="C2874" s="293"/>
      <c r="D2874" s="284"/>
      <c r="E2874" s="294"/>
    </row>
    <row r="2875" spans="1:5" customFormat="1" x14ac:dyDescent="0.25">
      <c r="A2875" s="291"/>
      <c r="B2875" s="292"/>
      <c r="C2875" s="293"/>
      <c r="D2875" s="284"/>
      <c r="E2875" s="294"/>
    </row>
    <row r="2876" spans="1:5" customFormat="1" x14ac:dyDescent="0.25">
      <c r="A2876" s="291"/>
      <c r="B2876" s="292"/>
      <c r="C2876" s="293"/>
      <c r="D2876" s="284"/>
      <c r="E2876" s="294"/>
    </row>
    <row r="2877" spans="1:5" customFormat="1" x14ac:dyDescent="0.25">
      <c r="A2877" s="291"/>
      <c r="B2877" s="292"/>
      <c r="C2877" s="293"/>
      <c r="D2877" s="284"/>
      <c r="E2877" s="294"/>
    </row>
    <row r="2878" spans="1:5" customFormat="1" x14ac:dyDescent="0.25">
      <c r="A2878" s="291"/>
      <c r="B2878" s="292"/>
      <c r="C2878" s="293"/>
      <c r="D2878" s="284"/>
      <c r="E2878" s="294"/>
    </row>
    <row r="2879" spans="1:5" customFormat="1" x14ac:dyDescent="0.25">
      <c r="A2879" s="291"/>
      <c r="B2879" s="292"/>
      <c r="C2879" s="293"/>
      <c r="D2879" s="284"/>
      <c r="E2879" s="294"/>
    </row>
    <row r="2880" spans="1:5" customFormat="1" x14ac:dyDescent="0.25">
      <c r="A2880" s="291"/>
      <c r="B2880" s="292"/>
      <c r="C2880" s="293"/>
      <c r="D2880" s="284"/>
      <c r="E2880" s="294"/>
    </row>
    <row r="2881" spans="1:5" customFormat="1" x14ac:dyDescent="0.25">
      <c r="A2881" s="291"/>
      <c r="B2881" s="292"/>
      <c r="C2881" s="293"/>
      <c r="D2881" s="284"/>
      <c r="E2881" s="294"/>
    </row>
  </sheetData>
  <pageMargins left="0.23622047244094491" right="0.23622047244094491" top="0.35433070866141736" bottom="0.55118110236220474" header="0.31496062992125984" footer="0.31496062992125984"/>
  <pageSetup paperSize="9" scale="85" fitToHeight="98" orientation="portrait" r:id="rId1"/>
  <headerFooter>
    <oddFooter>&amp;L&amp;"DecimaWE Rg,Normale"Allegato 3&amp;R&amp;"DecimaWE Rg,Normale"Pag. &amp;P di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9"/>
  <sheetViews>
    <sheetView view="pageBreakPreview" topLeftCell="A481" zoomScale="60" zoomScaleNormal="100" workbookViewId="0">
      <selection activeCell="O528" sqref="O528"/>
    </sheetView>
  </sheetViews>
  <sheetFormatPr defaultColWidth="10.140625" defaultRowHeight="11.25" x14ac:dyDescent="0.2"/>
  <cols>
    <col min="1" max="1" width="8.28515625" style="284" customWidth="1"/>
    <col min="2" max="2" width="9.140625" style="284" customWidth="1"/>
    <col min="3" max="3" width="24.5703125" style="284" customWidth="1"/>
    <col min="4" max="4" width="10.28515625" style="296" customWidth="1"/>
    <col min="5" max="5" width="38.7109375" style="297" customWidth="1"/>
    <col min="6" max="6" width="7.7109375" style="284" customWidth="1"/>
    <col min="7" max="7" width="7.42578125" style="298" customWidth="1"/>
    <col min="8" max="8" width="7.42578125" style="366" customWidth="1"/>
    <col min="9" max="9" width="0" style="284" hidden="1" customWidth="1"/>
    <col min="10" max="11" width="10.140625" style="284" customWidth="1"/>
    <col min="12" max="14" width="10.140625" style="284"/>
    <col min="15" max="15" width="38.7109375" style="284" customWidth="1"/>
    <col min="16" max="16384" width="10.140625" style="284"/>
  </cols>
  <sheetData>
    <row r="1" spans="1:10" ht="13.5" x14ac:dyDescent="0.2">
      <c r="A1" s="295" t="s">
        <v>1</v>
      </c>
      <c r="H1" s="299"/>
    </row>
    <row r="2" spans="1:10" ht="13.5" x14ac:dyDescent="0.2">
      <c r="A2" s="397" t="s">
        <v>5568</v>
      </c>
      <c r="B2" s="398"/>
      <c r="C2" s="398"/>
      <c r="D2" s="398"/>
      <c r="E2" s="398"/>
      <c r="F2" s="300"/>
      <c r="G2" s="300"/>
      <c r="H2" s="299"/>
    </row>
    <row r="3" spans="1:10" ht="13.5" x14ac:dyDescent="0.2">
      <c r="A3" s="295"/>
      <c r="H3" s="299"/>
    </row>
    <row r="4" spans="1:10" ht="18" x14ac:dyDescent="0.2">
      <c r="A4" s="301" t="s">
        <v>2</v>
      </c>
      <c r="B4" s="301" t="s">
        <v>5569</v>
      </c>
      <c r="C4" s="301" t="s">
        <v>5570</v>
      </c>
      <c r="D4" s="302" t="s">
        <v>5571</v>
      </c>
      <c r="E4" s="301" t="s">
        <v>5572</v>
      </c>
      <c r="F4" s="303" t="s">
        <v>5573</v>
      </c>
      <c r="G4" s="303" t="s">
        <v>4</v>
      </c>
      <c r="H4" s="304" t="s">
        <v>5574</v>
      </c>
    </row>
    <row r="5" spans="1:10" ht="16.899999999999999" customHeight="1" x14ac:dyDescent="0.2">
      <c r="A5" s="374" t="s">
        <v>5575</v>
      </c>
      <c r="B5" s="374" t="s">
        <v>5576</v>
      </c>
      <c r="C5" s="377" t="s">
        <v>5577</v>
      </c>
      <c r="D5" s="305" t="s">
        <v>5207</v>
      </c>
      <c r="E5" s="306" t="s">
        <v>5208</v>
      </c>
      <c r="F5" s="307">
        <v>60</v>
      </c>
      <c r="G5" s="369" t="s">
        <v>76</v>
      </c>
      <c r="H5" s="380">
        <f>SUM(F5:F13)</f>
        <v>516.29999999999995</v>
      </c>
      <c r="I5" s="308"/>
      <c r="J5" s="309"/>
    </row>
    <row r="6" spans="1:10" ht="18" x14ac:dyDescent="0.2">
      <c r="A6" s="375"/>
      <c r="B6" s="375"/>
      <c r="C6" s="378"/>
      <c r="D6" s="305" t="s">
        <v>5171</v>
      </c>
      <c r="E6" s="306" t="s">
        <v>5172</v>
      </c>
      <c r="F6" s="307">
        <v>80</v>
      </c>
      <c r="G6" s="370"/>
      <c r="H6" s="381"/>
      <c r="I6" s="308"/>
      <c r="J6" s="309"/>
    </row>
    <row r="7" spans="1:10" ht="18" x14ac:dyDescent="0.2">
      <c r="A7" s="375"/>
      <c r="B7" s="375"/>
      <c r="C7" s="378"/>
      <c r="D7" s="305" t="s">
        <v>4885</v>
      </c>
      <c r="E7" s="306" t="s">
        <v>4886</v>
      </c>
      <c r="F7" s="307">
        <v>25</v>
      </c>
      <c r="G7" s="370"/>
      <c r="H7" s="381"/>
      <c r="I7" s="308"/>
      <c r="J7" s="309"/>
    </row>
    <row r="8" spans="1:10" x14ac:dyDescent="0.2">
      <c r="A8" s="375"/>
      <c r="B8" s="375"/>
      <c r="C8" s="378"/>
      <c r="D8" s="310" t="s">
        <v>2258</v>
      </c>
      <c r="E8" s="306" t="s">
        <v>2259</v>
      </c>
      <c r="F8" s="307">
        <v>29</v>
      </c>
      <c r="G8" s="370"/>
      <c r="H8" s="381"/>
      <c r="I8" s="308"/>
      <c r="J8" s="309"/>
    </row>
    <row r="9" spans="1:10" ht="18" x14ac:dyDescent="0.2">
      <c r="A9" s="375"/>
      <c r="B9" s="375"/>
      <c r="C9" s="378"/>
      <c r="D9" s="305" t="s">
        <v>5215</v>
      </c>
      <c r="E9" s="306" t="s">
        <v>5216</v>
      </c>
      <c r="F9" s="307">
        <v>50</v>
      </c>
      <c r="G9" s="370"/>
      <c r="H9" s="381"/>
      <c r="I9" s="284" t="s">
        <v>5578</v>
      </c>
      <c r="J9" s="309"/>
    </row>
    <row r="10" spans="1:10" ht="27" x14ac:dyDescent="0.2">
      <c r="A10" s="375"/>
      <c r="B10" s="375"/>
      <c r="C10" s="378"/>
      <c r="D10" s="305" t="s">
        <v>5187</v>
      </c>
      <c r="E10" s="306" t="s">
        <v>5188</v>
      </c>
      <c r="F10" s="307">
        <v>120</v>
      </c>
      <c r="G10" s="370"/>
      <c r="H10" s="381"/>
      <c r="I10" s="308"/>
      <c r="J10" s="309"/>
    </row>
    <row r="11" spans="1:10" ht="27" x14ac:dyDescent="0.2">
      <c r="A11" s="375"/>
      <c r="B11" s="375"/>
      <c r="C11" s="378"/>
      <c r="D11" s="310" t="s">
        <v>5255</v>
      </c>
      <c r="E11" s="306" t="s">
        <v>5256</v>
      </c>
      <c r="F11" s="307">
        <v>29.6</v>
      </c>
      <c r="G11" s="370"/>
      <c r="H11" s="381"/>
      <c r="I11" s="308"/>
      <c r="J11" s="309"/>
    </row>
    <row r="12" spans="1:10" x14ac:dyDescent="0.2">
      <c r="A12" s="375"/>
      <c r="B12" s="375"/>
      <c r="C12" s="378"/>
      <c r="D12" s="310" t="s">
        <v>5251</v>
      </c>
      <c r="E12" s="306" t="s">
        <v>5252</v>
      </c>
      <c r="F12" s="307">
        <v>42.7</v>
      </c>
      <c r="G12" s="370"/>
      <c r="H12" s="381"/>
      <c r="I12" s="308"/>
      <c r="J12" s="309"/>
    </row>
    <row r="13" spans="1:10" ht="18" x14ac:dyDescent="0.2">
      <c r="A13" s="376"/>
      <c r="B13" s="376"/>
      <c r="C13" s="379"/>
      <c r="D13" s="305" t="s">
        <v>5177</v>
      </c>
      <c r="E13" s="306" t="s">
        <v>5178</v>
      </c>
      <c r="F13" s="307">
        <v>80</v>
      </c>
      <c r="G13" s="371"/>
      <c r="H13" s="382"/>
      <c r="I13" s="308"/>
      <c r="J13" s="309"/>
    </row>
    <row r="14" spans="1:10" ht="25.15" customHeight="1" x14ac:dyDescent="0.2">
      <c r="A14" s="374" t="s">
        <v>5575</v>
      </c>
      <c r="B14" s="374" t="s">
        <v>5579</v>
      </c>
      <c r="C14" s="391" t="s">
        <v>5580</v>
      </c>
      <c r="D14" s="305" t="s">
        <v>5207</v>
      </c>
      <c r="E14" s="306" t="s">
        <v>5208</v>
      </c>
      <c r="F14" s="307">
        <v>60</v>
      </c>
      <c r="G14" s="369" t="s">
        <v>76</v>
      </c>
      <c r="H14" s="394">
        <f>SUM(F14:F26)</f>
        <v>982.30000000000007</v>
      </c>
      <c r="I14" s="308"/>
      <c r="J14" s="309"/>
    </row>
    <row r="15" spans="1:10" ht="18" x14ac:dyDescent="0.2">
      <c r="A15" s="375"/>
      <c r="B15" s="375"/>
      <c r="C15" s="392"/>
      <c r="D15" s="305" t="s">
        <v>5171</v>
      </c>
      <c r="E15" s="306" t="s">
        <v>5172</v>
      </c>
      <c r="F15" s="307">
        <v>80</v>
      </c>
      <c r="G15" s="370"/>
      <c r="H15" s="395"/>
      <c r="I15" s="308"/>
      <c r="J15" s="309"/>
    </row>
    <row r="16" spans="1:10" ht="18" x14ac:dyDescent="0.2">
      <c r="A16" s="375"/>
      <c r="B16" s="375"/>
      <c r="C16" s="392"/>
      <c r="D16" s="305" t="s">
        <v>4885</v>
      </c>
      <c r="E16" s="306" t="s">
        <v>4886</v>
      </c>
      <c r="F16" s="307">
        <v>25</v>
      </c>
      <c r="G16" s="370"/>
      <c r="H16" s="395"/>
      <c r="I16" s="308"/>
      <c r="J16" s="309"/>
    </row>
    <row r="17" spans="1:10" x14ac:dyDescent="0.2">
      <c r="A17" s="375"/>
      <c r="B17" s="375"/>
      <c r="C17" s="392"/>
      <c r="D17" s="310" t="s">
        <v>5581</v>
      </c>
      <c r="E17" s="306" t="s">
        <v>2259</v>
      </c>
      <c r="F17" s="307">
        <v>29</v>
      </c>
      <c r="G17" s="370"/>
      <c r="H17" s="395"/>
      <c r="I17" s="308"/>
      <c r="J17" s="309"/>
    </row>
    <row r="18" spans="1:10" ht="18" x14ac:dyDescent="0.2">
      <c r="A18" s="375"/>
      <c r="B18" s="375"/>
      <c r="C18" s="392"/>
      <c r="D18" s="311" t="s">
        <v>5173</v>
      </c>
      <c r="E18" s="312" t="s">
        <v>5174</v>
      </c>
      <c r="F18" s="307">
        <v>140</v>
      </c>
      <c r="G18" s="370"/>
      <c r="H18" s="395"/>
      <c r="I18" s="308"/>
      <c r="J18" s="309"/>
    </row>
    <row r="19" spans="1:10" ht="18" x14ac:dyDescent="0.2">
      <c r="A19" s="375"/>
      <c r="B19" s="375"/>
      <c r="C19" s="392"/>
      <c r="D19" s="305" t="s">
        <v>5215</v>
      </c>
      <c r="E19" s="306" t="s">
        <v>5216</v>
      </c>
      <c r="F19" s="307">
        <v>50</v>
      </c>
      <c r="G19" s="370"/>
      <c r="H19" s="395"/>
      <c r="I19" s="308"/>
      <c r="J19" s="309"/>
    </row>
    <row r="20" spans="1:10" ht="27" x14ac:dyDescent="0.2">
      <c r="A20" s="375"/>
      <c r="B20" s="375"/>
      <c r="C20" s="392"/>
      <c r="D20" s="305" t="s">
        <v>5187</v>
      </c>
      <c r="E20" s="306" t="s">
        <v>5188</v>
      </c>
      <c r="F20" s="307">
        <v>120</v>
      </c>
      <c r="G20" s="370"/>
      <c r="H20" s="395"/>
      <c r="I20" s="308"/>
      <c r="J20" s="309"/>
    </row>
    <row r="21" spans="1:10" ht="27" x14ac:dyDescent="0.2">
      <c r="A21" s="375"/>
      <c r="B21" s="375"/>
      <c r="C21" s="392"/>
      <c r="D21" s="310" t="s">
        <v>5255</v>
      </c>
      <c r="E21" s="306" t="s">
        <v>5256</v>
      </c>
      <c r="F21" s="307">
        <v>29.6</v>
      </c>
      <c r="G21" s="370"/>
      <c r="H21" s="395"/>
      <c r="I21" s="308"/>
      <c r="J21" s="309"/>
    </row>
    <row r="22" spans="1:10" x14ac:dyDescent="0.2">
      <c r="A22" s="375"/>
      <c r="B22" s="375"/>
      <c r="C22" s="392"/>
      <c r="D22" s="310" t="s">
        <v>5251</v>
      </c>
      <c r="E22" s="306" t="s">
        <v>5252</v>
      </c>
      <c r="F22" s="307">
        <v>42.7</v>
      </c>
      <c r="G22" s="370"/>
      <c r="H22" s="395"/>
      <c r="I22" s="308"/>
      <c r="J22" s="309"/>
    </row>
    <row r="23" spans="1:10" ht="18" x14ac:dyDescent="0.2">
      <c r="A23" s="375"/>
      <c r="B23" s="375"/>
      <c r="C23" s="392"/>
      <c r="D23" s="310" t="s">
        <v>2092</v>
      </c>
      <c r="E23" s="306" t="s">
        <v>2093</v>
      </c>
      <c r="F23" s="307">
        <v>178</v>
      </c>
      <c r="G23" s="370"/>
      <c r="H23" s="395"/>
      <c r="I23" s="308"/>
      <c r="J23" s="309"/>
    </row>
    <row r="24" spans="1:10" ht="27" x14ac:dyDescent="0.2">
      <c r="A24" s="375"/>
      <c r="B24" s="375"/>
      <c r="C24" s="392"/>
      <c r="D24" s="305" t="s">
        <v>5272</v>
      </c>
      <c r="E24" s="306" t="s">
        <v>5274</v>
      </c>
      <c r="F24" s="307">
        <v>70</v>
      </c>
      <c r="G24" s="370"/>
      <c r="H24" s="395"/>
      <c r="I24" s="308"/>
      <c r="J24" s="309"/>
    </row>
    <row r="25" spans="1:10" ht="27" x14ac:dyDescent="0.2">
      <c r="A25" s="375"/>
      <c r="B25" s="375"/>
      <c r="C25" s="392"/>
      <c r="D25" s="305" t="s">
        <v>5275</v>
      </c>
      <c r="E25" s="306" t="s">
        <v>5276</v>
      </c>
      <c r="F25" s="307">
        <f>26*3</f>
        <v>78</v>
      </c>
      <c r="G25" s="370"/>
      <c r="H25" s="395"/>
      <c r="I25" s="308"/>
      <c r="J25" s="309"/>
    </row>
    <row r="26" spans="1:10" ht="18" x14ac:dyDescent="0.2">
      <c r="A26" s="376"/>
      <c r="B26" s="376"/>
      <c r="C26" s="393"/>
      <c r="D26" s="305" t="s">
        <v>5177</v>
      </c>
      <c r="E26" s="306" t="s">
        <v>5178</v>
      </c>
      <c r="F26" s="307">
        <v>80</v>
      </c>
      <c r="G26" s="371"/>
      <c r="H26" s="396"/>
      <c r="I26" s="308"/>
      <c r="J26" s="309"/>
    </row>
    <row r="27" spans="1:10" ht="25.15" customHeight="1" x14ac:dyDescent="0.2">
      <c r="A27" s="374" t="s">
        <v>5575</v>
      </c>
      <c r="B27" s="374" t="s">
        <v>5582</v>
      </c>
      <c r="C27" s="391" t="s">
        <v>5583</v>
      </c>
      <c r="D27" s="305" t="s">
        <v>5171</v>
      </c>
      <c r="E27" s="306" t="s">
        <v>5172</v>
      </c>
      <c r="F27" s="307">
        <v>80</v>
      </c>
      <c r="G27" s="369" t="s">
        <v>2303</v>
      </c>
      <c r="H27" s="394">
        <f>SUM(F27:F46)</f>
        <v>768.0999999999998</v>
      </c>
      <c r="I27" s="308"/>
      <c r="J27" s="309"/>
    </row>
    <row r="28" spans="1:10" ht="27" x14ac:dyDescent="0.2">
      <c r="A28" s="375"/>
      <c r="B28" s="375"/>
      <c r="C28" s="392"/>
      <c r="D28" s="305" t="s">
        <v>5187</v>
      </c>
      <c r="E28" s="306" t="s">
        <v>5188</v>
      </c>
      <c r="F28" s="307">
        <v>120</v>
      </c>
      <c r="G28" s="370"/>
      <c r="H28" s="395"/>
      <c r="I28" s="308"/>
      <c r="J28" s="309"/>
    </row>
    <row r="29" spans="1:10" ht="27" x14ac:dyDescent="0.2">
      <c r="A29" s="375"/>
      <c r="B29" s="375"/>
      <c r="C29" s="392"/>
      <c r="D29" s="305" t="s">
        <v>5193</v>
      </c>
      <c r="E29" s="306" t="s">
        <v>5194</v>
      </c>
      <c r="F29" s="307">
        <v>120</v>
      </c>
      <c r="G29" s="370"/>
      <c r="H29" s="395"/>
      <c r="I29" s="308"/>
      <c r="J29" s="309"/>
    </row>
    <row r="30" spans="1:10" ht="45" x14ac:dyDescent="0.2">
      <c r="A30" s="375"/>
      <c r="B30" s="375"/>
      <c r="C30" s="392"/>
      <c r="D30" s="305" t="s">
        <v>5197</v>
      </c>
      <c r="E30" s="306" t="s">
        <v>5198</v>
      </c>
      <c r="F30" s="307">
        <v>200</v>
      </c>
      <c r="G30" s="370"/>
      <c r="H30" s="395"/>
      <c r="I30" s="308"/>
      <c r="J30" s="309"/>
    </row>
    <row r="31" spans="1:10" ht="18" x14ac:dyDescent="0.2">
      <c r="A31" s="375"/>
      <c r="B31" s="375"/>
      <c r="C31" s="392"/>
      <c r="D31" s="305" t="s">
        <v>5195</v>
      </c>
      <c r="E31" s="306" t="s">
        <v>5196</v>
      </c>
      <c r="F31" s="307">
        <v>105</v>
      </c>
      <c r="G31" s="370"/>
      <c r="H31" s="395"/>
      <c r="I31" s="308"/>
      <c r="J31" s="309"/>
    </row>
    <row r="32" spans="1:10" x14ac:dyDescent="0.2">
      <c r="A32" s="375"/>
      <c r="B32" s="375"/>
      <c r="C32" s="392"/>
      <c r="D32" s="313" t="s">
        <v>3120</v>
      </c>
      <c r="E32" s="306" t="s">
        <v>3121</v>
      </c>
      <c r="F32" s="307">
        <v>5.3</v>
      </c>
      <c r="G32" s="370"/>
      <c r="H32" s="395"/>
      <c r="I32" s="308"/>
      <c r="J32" s="309"/>
    </row>
    <row r="33" spans="1:10" x14ac:dyDescent="0.2">
      <c r="A33" s="375"/>
      <c r="B33" s="375"/>
      <c r="C33" s="392"/>
      <c r="D33" s="313" t="s">
        <v>2403</v>
      </c>
      <c r="E33" s="306" t="s">
        <v>2404</v>
      </c>
      <c r="F33" s="307">
        <v>2.2999999999999998</v>
      </c>
      <c r="G33" s="370"/>
      <c r="H33" s="395"/>
      <c r="I33" s="308"/>
      <c r="J33" s="309"/>
    </row>
    <row r="34" spans="1:10" x14ac:dyDescent="0.2">
      <c r="A34" s="375"/>
      <c r="B34" s="375"/>
      <c r="C34" s="392"/>
      <c r="D34" s="313" t="s">
        <v>2609</v>
      </c>
      <c r="E34" s="306" t="s">
        <v>2610</v>
      </c>
      <c r="F34" s="307">
        <v>2.2999999999999998</v>
      </c>
      <c r="G34" s="370"/>
      <c r="H34" s="395"/>
      <c r="I34" s="308"/>
      <c r="J34" s="309"/>
    </row>
    <row r="35" spans="1:10" x14ac:dyDescent="0.2">
      <c r="A35" s="375"/>
      <c r="B35" s="375"/>
      <c r="C35" s="392"/>
      <c r="D35" s="313" t="s">
        <v>2377</v>
      </c>
      <c r="E35" s="306" t="s">
        <v>2378</v>
      </c>
      <c r="F35" s="307">
        <v>2.2999999999999998</v>
      </c>
      <c r="G35" s="370"/>
      <c r="H35" s="395"/>
      <c r="I35" s="308"/>
      <c r="J35" s="309"/>
    </row>
    <row r="36" spans="1:10" x14ac:dyDescent="0.2">
      <c r="A36" s="375"/>
      <c r="B36" s="375"/>
      <c r="C36" s="392"/>
      <c r="D36" s="313" t="s">
        <v>2765</v>
      </c>
      <c r="E36" s="306" t="s">
        <v>2766</v>
      </c>
      <c r="F36" s="307">
        <v>11.5</v>
      </c>
      <c r="G36" s="370"/>
      <c r="H36" s="395"/>
      <c r="I36" s="308"/>
      <c r="J36" s="309"/>
    </row>
    <row r="37" spans="1:10" x14ac:dyDescent="0.2">
      <c r="A37" s="375"/>
      <c r="B37" s="375"/>
      <c r="C37" s="392"/>
      <c r="D37" s="310" t="s">
        <v>2805</v>
      </c>
      <c r="E37" s="306" t="s">
        <v>2806</v>
      </c>
      <c r="F37" s="307">
        <v>1.1000000000000001</v>
      </c>
      <c r="G37" s="370"/>
      <c r="H37" s="395"/>
      <c r="I37" s="308"/>
      <c r="J37" s="309"/>
    </row>
    <row r="38" spans="1:10" x14ac:dyDescent="0.2">
      <c r="A38" s="375"/>
      <c r="B38" s="375"/>
      <c r="C38" s="392"/>
      <c r="D38" s="310" t="s">
        <v>2757</v>
      </c>
      <c r="E38" s="306" t="s">
        <v>2758</v>
      </c>
      <c r="F38" s="307">
        <v>1.1000000000000001</v>
      </c>
      <c r="G38" s="370"/>
      <c r="H38" s="395"/>
      <c r="I38" s="308"/>
      <c r="J38" s="309"/>
    </row>
    <row r="39" spans="1:10" x14ac:dyDescent="0.2">
      <c r="A39" s="375"/>
      <c r="B39" s="375"/>
      <c r="C39" s="392"/>
      <c r="D39" s="310" t="s">
        <v>2693</v>
      </c>
      <c r="E39" s="306" t="s">
        <v>2694</v>
      </c>
      <c r="F39" s="307">
        <v>1.5</v>
      </c>
      <c r="G39" s="370"/>
      <c r="H39" s="395"/>
      <c r="I39" s="308"/>
      <c r="J39" s="309"/>
    </row>
    <row r="40" spans="1:10" ht="18" x14ac:dyDescent="0.2">
      <c r="A40" s="375"/>
      <c r="B40" s="375"/>
      <c r="C40" s="392"/>
      <c r="D40" s="310" t="s">
        <v>2462</v>
      </c>
      <c r="E40" s="306" t="s">
        <v>2463</v>
      </c>
      <c r="F40" s="307">
        <v>2.8000000000000003</v>
      </c>
      <c r="G40" s="370"/>
      <c r="H40" s="395"/>
      <c r="I40" s="308"/>
      <c r="J40" s="309"/>
    </row>
    <row r="41" spans="1:10" x14ac:dyDescent="0.2">
      <c r="A41" s="375"/>
      <c r="B41" s="375"/>
      <c r="C41" s="392"/>
      <c r="D41" s="310" t="s">
        <v>2846</v>
      </c>
      <c r="E41" s="306" t="s">
        <v>2847</v>
      </c>
      <c r="F41" s="307">
        <v>2.8000000000000003</v>
      </c>
      <c r="G41" s="370"/>
      <c r="H41" s="395"/>
      <c r="I41" s="308"/>
      <c r="J41" s="309"/>
    </row>
    <row r="42" spans="1:10" x14ac:dyDescent="0.2">
      <c r="A42" s="375"/>
      <c r="B42" s="375"/>
      <c r="C42" s="392"/>
      <c r="D42" s="314" t="s">
        <v>2854</v>
      </c>
      <c r="E42" s="306" t="s">
        <v>2855</v>
      </c>
      <c r="F42" s="307">
        <v>1.4000000000000001</v>
      </c>
      <c r="G42" s="370"/>
      <c r="H42" s="395"/>
      <c r="I42" s="308"/>
      <c r="J42" s="309"/>
    </row>
    <row r="43" spans="1:10" x14ac:dyDescent="0.2">
      <c r="A43" s="375"/>
      <c r="B43" s="375"/>
      <c r="C43" s="392"/>
      <c r="D43" s="310" t="s">
        <v>2490</v>
      </c>
      <c r="E43" s="306" t="s">
        <v>2491</v>
      </c>
      <c r="F43" s="307">
        <v>2</v>
      </c>
      <c r="G43" s="370"/>
      <c r="H43" s="395"/>
      <c r="I43" s="308"/>
      <c r="J43" s="309"/>
    </row>
    <row r="44" spans="1:10" ht="18" x14ac:dyDescent="0.2">
      <c r="A44" s="375"/>
      <c r="B44" s="375"/>
      <c r="C44" s="392"/>
      <c r="D44" s="315" t="s">
        <v>2560</v>
      </c>
      <c r="E44" s="306" t="s">
        <v>2561</v>
      </c>
      <c r="F44" s="307">
        <v>11.7</v>
      </c>
      <c r="G44" s="370"/>
      <c r="H44" s="395"/>
      <c r="I44" s="308"/>
      <c r="J44" s="309"/>
    </row>
    <row r="45" spans="1:10" ht="27" x14ac:dyDescent="0.2">
      <c r="A45" s="375"/>
      <c r="B45" s="375"/>
      <c r="C45" s="392"/>
      <c r="D45" s="310" t="s">
        <v>2183</v>
      </c>
      <c r="E45" s="306" t="s">
        <v>2184</v>
      </c>
      <c r="F45" s="316">
        <v>15</v>
      </c>
      <c r="G45" s="370"/>
      <c r="H45" s="395"/>
      <c r="I45" s="308"/>
      <c r="J45" s="309"/>
    </row>
    <row r="46" spans="1:10" ht="18" x14ac:dyDescent="0.2">
      <c r="A46" s="376"/>
      <c r="B46" s="376"/>
      <c r="C46" s="393"/>
      <c r="D46" s="305" t="s">
        <v>5177</v>
      </c>
      <c r="E46" s="306" t="s">
        <v>5178</v>
      </c>
      <c r="F46" s="307">
        <v>80</v>
      </c>
      <c r="G46" s="371"/>
      <c r="H46" s="396"/>
      <c r="I46" s="308"/>
      <c r="J46" s="309"/>
    </row>
    <row r="47" spans="1:10" ht="25.15" customHeight="1" x14ac:dyDescent="0.2">
      <c r="A47" s="374" t="s">
        <v>5575</v>
      </c>
      <c r="B47" s="374" t="s">
        <v>5584</v>
      </c>
      <c r="C47" s="391" t="s">
        <v>5585</v>
      </c>
      <c r="D47" s="305" t="s">
        <v>5171</v>
      </c>
      <c r="E47" s="306" t="s">
        <v>5172</v>
      </c>
      <c r="F47" s="307">
        <v>80</v>
      </c>
      <c r="G47" s="369" t="s">
        <v>2303</v>
      </c>
      <c r="H47" s="394">
        <f>SUM(F47:F66)</f>
        <v>826.0999999999998</v>
      </c>
      <c r="I47" s="308"/>
      <c r="J47" s="309"/>
    </row>
    <row r="48" spans="1:10" ht="27" x14ac:dyDescent="0.2">
      <c r="A48" s="375"/>
      <c r="B48" s="375"/>
      <c r="C48" s="392"/>
      <c r="D48" s="305" t="s">
        <v>5187</v>
      </c>
      <c r="E48" s="306" t="s">
        <v>5188</v>
      </c>
      <c r="F48" s="307">
        <v>120</v>
      </c>
      <c r="G48" s="370"/>
      <c r="H48" s="395"/>
      <c r="I48" s="308"/>
      <c r="J48" s="309"/>
    </row>
    <row r="49" spans="1:10" ht="27" x14ac:dyDescent="0.2">
      <c r="A49" s="375"/>
      <c r="B49" s="375"/>
      <c r="C49" s="392"/>
      <c r="D49" s="305" t="s">
        <v>5189</v>
      </c>
      <c r="E49" s="312" t="s">
        <v>5190</v>
      </c>
      <c r="F49" s="307">
        <v>105</v>
      </c>
      <c r="G49" s="370"/>
      <c r="H49" s="395"/>
      <c r="I49" s="308"/>
      <c r="J49" s="309"/>
    </row>
    <row r="50" spans="1:10" ht="45" x14ac:dyDescent="0.2">
      <c r="A50" s="375"/>
      <c r="B50" s="375"/>
      <c r="C50" s="392"/>
      <c r="D50" s="305" t="s">
        <v>5197</v>
      </c>
      <c r="E50" s="306" t="s">
        <v>5198</v>
      </c>
      <c r="F50" s="307">
        <v>200</v>
      </c>
      <c r="G50" s="370"/>
      <c r="H50" s="395"/>
      <c r="I50" s="308"/>
      <c r="J50" s="309"/>
    </row>
    <row r="51" spans="1:10" ht="18" x14ac:dyDescent="0.2">
      <c r="A51" s="375"/>
      <c r="B51" s="375"/>
      <c r="C51" s="392"/>
      <c r="D51" s="310" t="s">
        <v>2092</v>
      </c>
      <c r="E51" s="306" t="s">
        <v>2093</v>
      </c>
      <c r="F51" s="307">
        <v>178</v>
      </c>
      <c r="G51" s="370"/>
      <c r="H51" s="395"/>
      <c r="I51" s="308"/>
      <c r="J51" s="309"/>
    </row>
    <row r="52" spans="1:10" x14ac:dyDescent="0.2">
      <c r="A52" s="375"/>
      <c r="B52" s="375"/>
      <c r="C52" s="392"/>
      <c r="D52" s="310" t="s">
        <v>3120</v>
      </c>
      <c r="E52" s="306" t="s">
        <v>3121</v>
      </c>
      <c r="F52" s="316">
        <v>5.3</v>
      </c>
      <c r="G52" s="370"/>
      <c r="H52" s="395"/>
      <c r="I52" s="308"/>
      <c r="J52" s="309"/>
    </row>
    <row r="53" spans="1:10" x14ac:dyDescent="0.2">
      <c r="A53" s="375"/>
      <c r="B53" s="375"/>
      <c r="C53" s="392"/>
      <c r="D53" s="310" t="s">
        <v>2403</v>
      </c>
      <c r="E53" s="306" t="s">
        <v>2404</v>
      </c>
      <c r="F53" s="316">
        <v>2.2999999999999998</v>
      </c>
      <c r="G53" s="370"/>
      <c r="H53" s="395"/>
      <c r="I53" s="308"/>
      <c r="J53" s="309"/>
    </row>
    <row r="54" spans="1:10" x14ac:dyDescent="0.2">
      <c r="A54" s="375"/>
      <c r="B54" s="375"/>
      <c r="C54" s="392"/>
      <c r="D54" s="310" t="s">
        <v>2609</v>
      </c>
      <c r="E54" s="306" t="s">
        <v>2610</v>
      </c>
      <c r="F54" s="316">
        <v>2.2999999999999998</v>
      </c>
      <c r="G54" s="370"/>
      <c r="H54" s="395"/>
      <c r="I54" s="308"/>
      <c r="J54" s="309"/>
    </row>
    <row r="55" spans="1:10" x14ac:dyDescent="0.2">
      <c r="A55" s="375"/>
      <c r="B55" s="375"/>
      <c r="C55" s="392"/>
      <c r="D55" s="310" t="s">
        <v>2377</v>
      </c>
      <c r="E55" s="306" t="s">
        <v>2378</v>
      </c>
      <c r="F55" s="316">
        <v>2.2999999999999998</v>
      </c>
      <c r="G55" s="370"/>
      <c r="H55" s="395"/>
      <c r="I55" s="308"/>
      <c r="J55" s="309"/>
    </row>
    <row r="56" spans="1:10" x14ac:dyDescent="0.2">
      <c r="A56" s="375"/>
      <c r="B56" s="375"/>
      <c r="C56" s="392"/>
      <c r="D56" s="310" t="s">
        <v>2765</v>
      </c>
      <c r="E56" s="306" t="s">
        <v>2766</v>
      </c>
      <c r="F56" s="316">
        <v>11.5</v>
      </c>
      <c r="G56" s="370"/>
      <c r="H56" s="395"/>
      <c r="I56" s="308"/>
      <c r="J56" s="309"/>
    </row>
    <row r="57" spans="1:10" x14ac:dyDescent="0.2">
      <c r="A57" s="375"/>
      <c r="B57" s="375"/>
      <c r="C57" s="392"/>
      <c r="D57" s="310" t="s">
        <v>2805</v>
      </c>
      <c r="E57" s="306" t="s">
        <v>2806</v>
      </c>
      <c r="F57" s="316">
        <v>1.1000000000000001</v>
      </c>
      <c r="G57" s="370"/>
      <c r="H57" s="395"/>
      <c r="I57" s="308"/>
      <c r="J57" s="309"/>
    </row>
    <row r="58" spans="1:10" x14ac:dyDescent="0.2">
      <c r="A58" s="375"/>
      <c r="B58" s="375"/>
      <c r="C58" s="392"/>
      <c r="D58" s="310" t="s">
        <v>2757</v>
      </c>
      <c r="E58" s="306" t="s">
        <v>2758</v>
      </c>
      <c r="F58" s="316">
        <v>1.1000000000000001</v>
      </c>
      <c r="G58" s="370"/>
      <c r="H58" s="395"/>
      <c r="I58" s="308"/>
      <c r="J58" s="309"/>
    </row>
    <row r="59" spans="1:10" x14ac:dyDescent="0.2">
      <c r="A59" s="375"/>
      <c r="B59" s="375"/>
      <c r="C59" s="392"/>
      <c r="D59" s="310" t="s">
        <v>2693</v>
      </c>
      <c r="E59" s="306" t="s">
        <v>2694</v>
      </c>
      <c r="F59" s="316">
        <v>1.5</v>
      </c>
      <c r="G59" s="370"/>
      <c r="H59" s="395"/>
      <c r="I59" s="308"/>
      <c r="J59" s="309"/>
    </row>
    <row r="60" spans="1:10" ht="18" x14ac:dyDescent="0.2">
      <c r="A60" s="375"/>
      <c r="B60" s="375"/>
      <c r="C60" s="392"/>
      <c r="D60" s="310" t="s">
        <v>2462</v>
      </c>
      <c r="E60" s="306" t="s">
        <v>2463</v>
      </c>
      <c r="F60" s="316">
        <v>2.8000000000000003</v>
      </c>
      <c r="G60" s="370"/>
      <c r="H60" s="395"/>
      <c r="I60" s="308"/>
      <c r="J60" s="309"/>
    </row>
    <row r="61" spans="1:10" x14ac:dyDescent="0.2">
      <c r="A61" s="375"/>
      <c r="B61" s="375"/>
      <c r="C61" s="392"/>
      <c r="D61" s="310" t="s">
        <v>2846</v>
      </c>
      <c r="E61" s="306" t="s">
        <v>2847</v>
      </c>
      <c r="F61" s="316">
        <v>2.8000000000000003</v>
      </c>
      <c r="G61" s="370"/>
      <c r="H61" s="395"/>
      <c r="I61" s="308"/>
      <c r="J61" s="309"/>
    </row>
    <row r="62" spans="1:10" x14ac:dyDescent="0.2">
      <c r="A62" s="375"/>
      <c r="B62" s="375"/>
      <c r="C62" s="392"/>
      <c r="D62" s="310" t="s">
        <v>2854</v>
      </c>
      <c r="E62" s="306" t="s">
        <v>2855</v>
      </c>
      <c r="F62" s="316">
        <v>1.4000000000000001</v>
      </c>
      <c r="G62" s="370"/>
      <c r="H62" s="395"/>
      <c r="I62" s="308"/>
      <c r="J62" s="309"/>
    </row>
    <row r="63" spans="1:10" x14ac:dyDescent="0.2">
      <c r="A63" s="375"/>
      <c r="B63" s="375"/>
      <c r="C63" s="392"/>
      <c r="D63" s="310" t="s">
        <v>2490</v>
      </c>
      <c r="E63" s="306" t="s">
        <v>2491</v>
      </c>
      <c r="F63" s="316">
        <v>2</v>
      </c>
      <c r="G63" s="370"/>
      <c r="H63" s="395"/>
      <c r="I63" s="308"/>
      <c r="J63" s="309"/>
    </row>
    <row r="64" spans="1:10" ht="18" x14ac:dyDescent="0.2">
      <c r="A64" s="375"/>
      <c r="B64" s="375"/>
      <c r="C64" s="392"/>
      <c r="D64" s="315" t="s">
        <v>2560</v>
      </c>
      <c r="E64" s="306" t="s">
        <v>2561</v>
      </c>
      <c r="F64" s="307">
        <v>11.7</v>
      </c>
      <c r="G64" s="370"/>
      <c r="H64" s="395"/>
      <c r="I64" s="308"/>
      <c r="J64" s="309"/>
    </row>
    <row r="65" spans="1:10" ht="27" x14ac:dyDescent="0.2">
      <c r="A65" s="375"/>
      <c r="B65" s="375"/>
      <c r="C65" s="392"/>
      <c r="D65" s="310" t="s">
        <v>2183</v>
      </c>
      <c r="E65" s="306" t="s">
        <v>2184</v>
      </c>
      <c r="F65" s="316">
        <v>15</v>
      </c>
      <c r="G65" s="370"/>
      <c r="H65" s="395"/>
      <c r="I65" s="308"/>
      <c r="J65" s="309"/>
    </row>
    <row r="66" spans="1:10" ht="18" x14ac:dyDescent="0.2">
      <c r="A66" s="376"/>
      <c r="B66" s="376"/>
      <c r="C66" s="393"/>
      <c r="D66" s="305" t="s">
        <v>5177</v>
      </c>
      <c r="E66" s="306" t="s">
        <v>5178</v>
      </c>
      <c r="F66" s="307">
        <v>80</v>
      </c>
      <c r="G66" s="371"/>
      <c r="H66" s="396"/>
      <c r="I66" s="308"/>
      <c r="J66" s="309"/>
    </row>
    <row r="67" spans="1:10" ht="25.15" customHeight="1" x14ac:dyDescent="0.2">
      <c r="A67" s="374" t="s">
        <v>5575</v>
      </c>
      <c r="B67" s="374" t="s">
        <v>5586</v>
      </c>
      <c r="C67" s="391" t="s">
        <v>5587</v>
      </c>
      <c r="D67" s="305" t="s">
        <v>5171</v>
      </c>
      <c r="E67" s="306" t="s">
        <v>5172</v>
      </c>
      <c r="F67" s="307">
        <v>80</v>
      </c>
      <c r="G67" s="369" t="s">
        <v>2303</v>
      </c>
      <c r="H67" s="394">
        <f>SUM(F67:F75)</f>
        <v>970</v>
      </c>
      <c r="I67" s="308"/>
      <c r="J67" s="309"/>
    </row>
    <row r="68" spans="1:10" ht="27" x14ac:dyDescent="0.2">
      <c r="A68" s="375"/>
      <c r="B68" s="375"/>
      <c r="C68" s="392"/>
      <c r="D68" s="305" t="s">
        <v>5187</v>
      </c>
      <c r="E68" s="306" t="s">
        <v>5188</v>
      </c>
      <c r="F68" s="307">
        <v>120</v>
      </c>
      <c r="G68" s="370"/>
      <c r="H68" s="395"/>
      <c r="I68" s="308"/>
      <c r="J68" s="309"/>
    </row>
    <row r="69" spans="1:10" ht="18" x14ac:dyDescent="0.2">
      <c r="A69" s="375"/>
      <c r="B69" s="375"/>
      <c r="C69" s="392"/>
      <c r="D69" s="305" t="s">
        <v>5179</v>
      </c>
      <c r="E69" s="306" t="s">
        <v>5180</v>
      </c>
      <c r="F69" s="307">
        <v>90</v>
      </c>
      <c r="G69" s="370"/>
      <c r="H69" s="395"/>
      <c r="I69" s="308"/>
      <c r="J69" s="309"/>
    </row>
    <row r="70" spans="1:10" ht="18" x14ac:dyDescent="0.2">
      <c r="A70" s="375"/>
      <c r="B70" s="375"/>
      <c r="C70" s="392"/>
      <c r="D70" s="305" t="s">
        <v>5181</v>
      </c>
      <c r="E70" s="306" t="s">
        <v>5182</v>
      </c>
      <c r="F70" s="307">
        <v>130</v>
      </c>
      <c r="G70" s="370"/>
      <c r="H70" s="395"/>
      <c r="I70" s="308"/>
      <c r="J70" s="309"/>
    </row>
    <row r="71" spans="1:10" ht="36" x14ac:dyDescent="0.2">
      <c r="A71" s="375"/>
      <c r="B71" s="375"/>
      <c r="C71" s="392"/>
      <c r="D71" s="305" t="s">
        <v>5183</v>
      </c>
      <c r="E71" s="306" t="s">
        <v>5184</v>
      </c>
      <c r="F71" s="307">
        <v>200</v>
      </c>
      <c r="G71" s="370"/>
      <c r="H71" s="395"/>
      <c r="I71" s="308"/>
      <c r="J71" s="309"/>
    </row>
    <row r="72" spans="1:10" ht="27" x14ac:dyDescent="0.2">
      <c r="A72" s="375"/>
      <c r="B72" s="375"/>
      <c r="C72" s="392"/>
      <c r="D72" s="305" t="s">
        <v>5185</v>
      </c>
      <c r="E72" s="306" t="s">
        <v>5186</v>
      </c>
      <c r="F72" s="307">
        <v>105</v>
      </c>
      <c r="G72" s="370"/>
      <c r="H72" s="395"/>
      <c r="I72" s="308"/>
      <c r="J72" s="309"/>
    </row>
    <row r="73" spans="1:10" ht="27" x14ac:dyDescent="0.2">
      <c r="A73" s="375"/>
      <c r="B73" s="375"/>
      <c r="C73" s="392"/>
      <c r="D73" s="305" t="s">
        <v>5189</v>
      </c>
      <c r="E73" s="306" t="s">
        <v>5190</v>
      </c>
      <c r="F73" s="307">
        <v>105</v>
      </c>
      <c r="G73" s="370"/>
      <c r="H73" s="395"/>
      <c r="I73" s="308"/>
      <c r="J73" s="309"/>
    </row>
    <row r="74" spans="1:10" ht="18" x14ac:dyDescent="0.2">
      <c r="A74" s="375"/>
      <c r="B74" s="375"/>
      <c r="C74" s="392"/>
      <c r="D74" s="305" t="s">
        <v>5191</v>
      </c>
      <c r="E74" s="306" t="s">
        <v>5192</v>
      </c>
      <c r="F74" s="307">
        <v>60</v>
      </c>
      <c r="G74" s="370"/>
      <c r="H74" s="395"/>
      <c r="I74" s="308"/>
      <c r="J74" s="309"/>
    </row>
    <row r="75" spans="1:10" ht="18" x14ac:dyDescent="0.2">
      <c r="A75" s="376"/>
      <c r="B75" s="376"/>
      <c r="C75" s="393"/>
      <c r="D75" s="305" t="s">
        <v>5177</v>
      </c>
      <c r="E75" s="306" t="s">
        <v>5178</v>
      </c>
      <c r="F75" s="307">
        <v>80</v>
      </c>
      <c r="G75" s="371"/>
      <c r="H75" s="396"/>
      <c r="I75" s="308"/>
      <c r="J75" s="309"/>
    </row>
    <row r="76" spans="1:10" ht="45.75" x14ac:dyDescent="0.2">
      <c r="A76" s="317" t="s">
        <v>5575</v>
      </c>
      <c r="B76" s="317" t="s">
        <v>5588</v>
      </c>
      <c r="C76" s="318" t="s">
        <v>5589</v>
      </c>
      <c r="D76" s="310" t="s">
        <v>5590</v>
      </c>
      <c r="E76" s="306" t="s">
        <v>5591</v>
      </c>
      <c r="F76" s="319"/>
      <c r="G76" s="320" t="s">
        <v>5592</v>
      </c>
      <c r="H76" s="321">
        <v>150.1</v>
      </c>
      <c r="I76" s="308"/>
      <c r="J76" s="309"/>
    </row>
    <row r="77" spans="1:10" ht="45.75" x14ac:dyDescent="0.2">
      <c r="A77" s="317" t="s">
        <v>5575</v>
      </c>
      <c r="B77" s="317" t="s">
        <v>5593</v>
      </c>
      <c r="C77" s="318" t="s">
        <v>5594</v>
      </c>
      <c r="D77" s="310" t="s">
        <v>5595</v>
      </c>
      <c r="E77" s="306" t="s">
        <v>5596</v>
      </c>
      <c r="F77" s="322"/>
      <c r="G77" s="320" t="s">
        <v>5592</v>
      </c>
      <c r="H77" s="321">
        <v>203.2</v>
      </c>
      <c r="I77" s="308"/>
      <c r="J77" s="309"/>
    </row>
    <row r="78" spans="1:10" ht="45" x14ac:dyDescent="0.2">
      <c r="A78" s="317" t="s">
        <v>5575</v>
      </c>
      <c r="B78" s="317" t="s">
        <v>5597</v>
      </c>
      <c r="C78" s="318" t="s">
        <v>5598</v>
      </c>
      <c r="D78" s="310" t="s">
        <v>5599</v>
      </c>
      <c r="E78" s="306" t="s">
        <v>5600</v>
      </c>
      <c r="F78" s="322"/>
      <c r="G78" s="320" t="s">
        <v>5601</v>
      </c>
      <c r="H78" s="321">
        <v>228.6</v>
      </c>
      <c r="I78" s="308"/>
      <c r="J78" s="309"/>
    </row>
    <row r="79" spans="1:10" ht="35.25" x14ac:dyDescent="0.2">
      <c r="A79" s="317" t="s">
        <v>5575</v>
      </c>
      <c r="B79" s="317" t="s">
        <v>5602</v>
      </c>
      <c r="C79" s="318" t="s">
        <v>5603</v>
      </c>
      <c r="D79" s="310" t="s">
        <v>5604</v>
      </c>
      <c r="E79" s="306" t="s">
        <v>5605</v>
      </c>
      <c r="F79" s="322"/>
      <c r="G79" s="320" t="s">
        <v>5601</v>
      </c>
      <c r="H79" s="321">
        <v>164.2</v>
      </c>
      <c r="I79" s="308"/>
      <c r="J79" s="309"/>
    </row>
    <row r="80" spans="1:10" ht="45" x14ac:dyDescent="0.2">
      <c r="A80" s="317" t="s">
        <v>5575</v>
      </c>
      <c r="B80" s="317" t="s">
        <v>5606</v>
      </c>
      <c r="C80" s="318" t="s">
        <v>5607</v>
      </c>
      <c r="D80" s="310" t="s">
        <v>5608</v>
      </c>
      <c r="E80" s="306" t="s">
        <v>5609</v>
      </c>
      <c r="F80" s="322"/>
      <c r="G80" s="320" t="s">
        <v>1970</v>
      </c>
      <c r="H80" s="321">
        <v>195.5</v>
      </c>
      <c r="I80" s="308"/>
      <c r="J80" s="309"/>
    </row>
    <row r="81" spans="1:10" ht="43.5" x14ac:dyDescent="0.2">
      <c r="A81" s="317" t="s">
        <v>5575</v>
      </c>
      <c r="B81" s="317" t="s">
        <v>5610</v>
      </c>
      <c r="C81" s="318" t="s">
        <v>5611</v>
      </c>
      <c r="D81" s="310" t="s">
        <v>5612</v>
      </c>
      <c r="E81" s="306" t="s">
        <v>5613</v>
      </c>
      <c r="F81" s="322"/>
      <c r="G81" s="320" t="s">
        <v>1970</v>
      </c>
      <c r="H81" s="321">
        <v>125.4</v>
      </c>
      <c r="I81" s="308"/>
      <c r="J81" s="309"/>
    </row>
    <row r="82" spans="1:10" ht="63" x14ac:dyDescent="0.2">
      <c r="A82" s="317" t="s">
        <v>5575</v>
      </c>
      <c r="B82" s="317" t="s">
        <v>5614</v>
      </c>
      <c r="C82" s="318" t="s">
        <v>5615</v>
      </c>
      <c r="D82" s="310" t="s">
        <v>5616</v>
      </c>
      <c r="E82" s="306" t="s">
        <v>5617</v>
      </c>
      <c r="F82" s="322"/>
      <c r="G82" s="320" t="s">
        <v>1970</v>
      </c>
      <c r="H82" s="321">
        <v>299.2</v>
      </c>
      <c r="I82" s="308"/>
      <c r="J82" s="309"/>
    </row>
    <row r="83" spans="1:10" s="2" customFormat="1" ht="45" x14ac:dyDescent="0.25">
      <c r="A83" s="317" t="s">
        <v>5575</v>
      </c>
      <c r="B83" s="317" t="s">
        <v>5618</v>
      </c>
      <c r="C83" s="318" t="s">
        <v>5619</v>
      </c>
      <c r="D83" s="310" t="s">
        <v>5620</v>
      </c>
      <c r="E83" s="323" t="s">
        <v>5621</v>
      </c>
      <c r="F83" s="322"/>
      <c r="G83" s="320" t="s">
        <v>1970</v>
      </c>
      <c r="H83" s="321">
        <v>247.6</v>
      </c>
      <c r="I83" s="308"/>
      <c r="J83" s="309"/>
    </row>
    <row r="84" spans="1:10" ht="45.75" x14ac:dyDescent="0.2">
      <c r="A84" s="317" t="s">
        <v>5575</v>
      </c>
      <c r="B84" s="317" t="s">
        <v>5622</v>
      </c>
      <c r="C84" s="318" t="s">
        <v>5623</v>
      </c>
      <c r="D84" s="310" t="s">
        <v>5624</v>
      </c>
      <c r="E84" s="306" t="s">
        <v>5625</v>
      </c>
      <c r="F84" s="322"/>
      <c r="G84" s="320" t="s">
        <v>5626</v>
      </c>
      <c r="H84" s="321">
        <v>249.2</v>
      </c>
      <c r="I84" s="308"/>
      <c r="J84" s="309"/>
    </row>
    <row r="85" spans="1:10" ht="45.75" x14ac:dyDescent="0.2">
      <c r="A85" s="317" t="s">
        <v>5575</v>
      </c>
      <c r="B85" s="317" t="s">
        <v>5627</v>
      </c>
      <c r="C85" s="318" t="s">
        <v>5628</v>
      </c>
      <c r="D85" s="310" t="s">
        <v>5629</v>
      </c>
      <c r="E85" s="306" t="s">
        <v>5630</v>
      </c>
      <c r="F85" s="319"/>
      <c r="G85" s="320" t="s">
        <v>5626</v>
      </c>
      <c r="H85" s="321">
        <v>230</v>
      </c>
      <c r="I85" s="308"/>
      <c r="J85" s="309"/>
    </row>
    <row r="86" spans="1:10" ht="45.75" x14ac:dyDescent="0.2">
      <c r="A86" s="317" t="s">
        <v>5575</v>
      </c>
      <c r="B86" s="317" t="s">
        <v>5631</v>
      </c>
      <c r="C86" s="318" t="s">
        <v>5632</v>
      </c>
      <c r="D86" s="310" t="s">
        <v>5633</v>
      </c>
      <c r="E86" s="306" t="s">
        <v>5634</v>
      </c>
      <c r="F86" s="322"/>
      <c r="G86" s="320" t="s">
        <v>5626</v>
      </c>
      <c r="H86" s="321">
        <v>214</v>
      </c>
      <c r="I86" s="308"/>
      <c r="J86" s="309"/>
    </row>
    <row r="87" spans="1:10" ht="63" x14ac:dyDescent="0.2">
      <c r="A87" s="317" t="s">
        <v>5575</v>
      </c>
      <c r="B87" s="317" t="s">
        <v>5635</v>
      </c>
      <c r="C87" s="318" t="s">
        <v>5636</v>
      </c>
      <c r="D87" s="310" t="s">
        <v>5637</v>
      </c>
      <c r="E87" s="306" t="s">
        <v>5638</v>
      </c>
      <c r="F87" s="322"/>
      <c r="G87" s="320" t="s">
        <v>5626</v>
      </c>
      <c r="H87" s="321">
        <v>500.7</v>
      </c>
      <c r="I87" s="308"/>
      <c r="J87" s="309"/>
    </row>
    <row r="88" spans="1:10" ht="45.75" x14ac:dyDescent="0.2">
      <c r="A88" s="317" t="s">
        <v>5575</v>
      </c>
      <c r="B88" s="317" t="s">
        <v>5639</v>
      </c>
      <c r="C88" s="318" t="s">
        <v>5640</v>
      </c>
      <c r="D88" s="310" t="s">
        <v>5641</v>
      </c>
      <c r="E88" s="306" t="s">
        <v>5642</v>
      </c>
      <c r="F88" s="322"/>
      <c r="G88" s="320" t="s">
        <v>5626</v>
      </c>
      <c r="H88" s="321">
        <v>336</v>
      </c>
      <c r="I88" s="308"/>
      <c r="J88" s="309"/>
    </row>
    <row r="89" spans="1:10" ht="10.9" customHeight="1" x14ac:dyDescent="0.2">
      <c r="A89" s="367" t="s">
        <v>5575</v>
      </c>
      <c r="B89" s="367" t="s">
        <v>5643</v>
      </c>
      <c r="C89" s="383" t="s">
        <v>5644</v>
      </c>
      <c r="D89" s="324" t="s">
        <v>2253</v>
      </c>
      <c r="E89" s="325" t="s">
        <v>5645</v>
      </c>
      <c r="F89" s="326">
        <v>39</v>
      </c>
      <c r="G89" s="369" t="s">
        <v>699</v>
      </c>
      <c r="H89" s="389">
        <f>SUM(F89:F97)</f>
        <v>262.2</v>
      </c>
      <c r="I89" s="308"/>
      <c r="J89" s="309"/>
    </row>
    <row r="90" spans="1:10" x14ac:dyDescent="0.2">
      <c r="A90" s="367"/>
      <c r="B90" s="367"/>
      <c r="C90" s="383"/>
      <c r="D90" s="324" t="s">
        <v>2270</v>
      </c>
      <c r="E90" s="325" t="s">
        <v>5646</v>
      </c>
      <c r="F90" s="326">
        <v>29</v>
      </c>
      <c r="G90" s="370"/>
      <c r="H90" s="389"/>
      <c r="I90" s="308"/>
      <c r="J90" s="309"/>
    </row>
    <row r="91" spans="1:10" x14ac:dyDescent="0.2">
      <c r="A91" s="367"/>
      <c r="B91" s="367"/>
      <c r="C91" s="383"/>
      <c r="D91" s="324" t="s">
        <v>2243</v>
      </c>
      <c r="E91" s="325" t="s">
        <v>5647</v>
      </c>
      <c r="F91" s="326">
        <v>39</v>
      </c>
      <c r="G91" s="370"/>
      <c r="H91" s="389"/>
      <c r="I91" s="308"/>
      <c r="J91" s="309"/>
    </row>
    <row r="92" spans="1:10" x14ac:dyDescent="0.2">
      <c r="A92" s="367"/>
      <c r="B92" s="367"/>
      <c r="C92" s="383"/>
      <c r="D92" s="324" t="s">
        <v>4545</v>
      </c>
      <c r="E92" s="325" t="s">
        <v>5648</v>
      </c>
      <c r="F92" s="326">
        <v>3.6</v>
      </c>
      <c r="G92" s="370"/>
      <c r="H92" s="389"/>
      <c r="I92" s="308"/>
      <c r="J92" s="309"/>
    </row>
    <row r="93" spans="1:10" x14ac:dyDescent="0.2">
      <c r="A93" s="367"/>
      <c r="B93" s="367"/>
      <c r="C93" s="383"/>
      <c r="D93" s="324" t="s">
        <v>3120</v>
      </c>
      <c r="E93" s="325" t="s">
        <v>5649</v>
      </c>
      <c r="F93" s="326">
        <v>5.3</v>
      </c>
      <c r="G93" s="370"/>
      <c r="H93" s="389"/>
      <c r="I93" s="308"/>
      <c r="J93" s="309"/>
    </row>
    <row r="94" spans="1:10" x14ac:dyDescent="0.2">
      <c r="A94" s="367"/>
      <c r="B94" s="367"/>
      <c r="C94" s="383"/>
      <c r="D94" s="324" t="s">
        <v>2576</v>
      </c>
      <c r="E94" s="325" t="s">
        <v>5650</v>
      </c>
      <c r="F94" s="326">
        <v>13.9</v>
      </c>
      <c r="G94" s="370"/>
      <c r="H94" s="389"/>
      <c r="I94" s="308"/>
      <c r="J94" s="309"/>
    </row>
    <row r="95" spans="1:10" x14ac:dyDescent="0.2">
      <c r="A95" s="367"/>
      <c r="B95" s="367"/>
      <c r="C95" s="383"/>
      <c r="D95" s="324" t="s">
        <v>2860</v>
      </c>
      <c r="E95" s="325" t="s">
        <v>5651</v>
      </c>
      <c r="F95" s="326">
        <v>20.6</v>
      </c>
      <c r="G95" s="370"/>
      <c r="H95" s="389"/>
      <c r="I95" s="308"/>
      <c r="J95" s="309"/>
    </row>
    <row r="96" spans="1:10" ht="18" x14ac:dyDescent="0.2">
      <c r="A96" s="367"/>
      <c r="B96" s="367"/>
      <c r="C96" s="383"/>
      <c r="D96" s="324" t="s">
        <v>2448</v>
      </c>
      <c r="E96" s="325" t="s">
        <v>5652</v>
      </c>
      <c r="F96" s="326">
        <f>14.4*4</f>
        <v>57.6</v>
      </c>
      <c r="G96" s="370"/>
      <c r="H96" s="389"/>
      <c r="I96" s="308"/>
      <c r="J96" s="309"/>
    </row>
    <row r="97" spans="1:10" ht="18" x14ac:dyDescent="0.2">
      <c r="A97" s="367"/>
      <c r="B97" s="367"/>
      <c r="C97" s="383"/>
      <c r="D97" s="324" t="s">
        <v>1512</v>
      </c>
      <c r="E97" s="325" t="s">
        <v>5653</v>
      </c>
      <c r="F97" s="326">
        <v>54.2</v>
      </c>
      <c r="G97" s="371"/>
      <c r="H97" s="389"/>
      <c r="I97" s="308"/>
      <c r="J97" s="309"/>
    </row>
    <row r="98" spans="1:10" ht="10.9" customHeight="1" x14ac:dyDescent="0.2">
      <c r="A98" s="367" t="s">
        <v>5575</v>
      </c>
      <c r="B98" s="367" t="s">
        <v>5654</v>
      </c>
      <c r="C98" s="383" t="s">
        <v>5655</v>
      </c>
      <c r="D98" s="324" t="s">
        <v>2253</v>
      </c>
      <c r="E98" s="325" t="s">
        <v>5645</v>
      </c>
      <c r="F98" s="326">
        <v>39</v>
      </c>
      <c r="G98" s="384" t="s">
        <v>699</v>
      </c>
      <c r="H98" s="389">
        <f>SUM(F98:F118)</f>
        <v>302.70000000000005</v>
      </c>
      <c r="I98" s="308"/>
      <c r="J98" s="309"/>
    </row>
    <row r="99" spans="1:10" x14ac:dyDescent="0.2">
      <c r="A99" s="367"/>
      <c r="B99" s="367"/>
      <c r="C99" s="383"/>
      <c r="D99" s="324" t="s">
        <v>2243</v>
      </c>
      <c r="E99" s="325" t="s">
        <v>5647</v>
      </c>
      <c r="F99" s="326">
        <v>39</v>
      </c>
      <c r="G99" s="384"/>
      <c r="H99" s="389"/>
      <c r="I99" s="308"/>
      <c r="J99" s="309"/>
    </row>
    <row r="100" spans="1:10" x14ac:dyDescent="0.2">
      <c r="A100" s="367"/>
      <c r="B100" s="367"/>
      <c r="C100" s="383"/>
      <c r="D100" s="324" t="s">
        <v>4545</v>
      </c>
      <c r="E100" s="325" t="s">
        <v>5648</v>
      </c>
      <c r="F100" s="326">
        <v>3.6</v>
      </c>
      <c r="G100" s="384"/>
      <c r="H100" s="389"/>
      <c r="I100" s="308"/>
      <c r="J100" s="309"/>
    </row>
    <row r="101" spans="1:10" x14ac:dyDescent="0.2">
      <c r="A101" s="367"/>
      <c r="B101" s="367"/>
      <c r="C101" s="383"/>
      <c r="D101" s="324" t="s">
        <v>2860</v>
      </c>
      <c r="E101" s="325" t="s">
        <v>5651</v>
      </c>
      <c r="F101" s="326">
        <v>20.6</v>
      </c>
      <c r="G101" s="384"/>
      <c r="H101" s="389"/>
      <c r="I101" s="308"/>
      <c r="J101" s="309"/>
    </row>
    <row r="102" spans="1:10" x14ac:dyDescent="0.2">
      <c r="A102" s="367"/>
      <c r="B102" s="367"/>
      <c r="C102" s="383"/>
      <c r="D102" s="324" t="s">
        <v>2576</v>
      </c>
      <c r="E102" s="325" t="s">
        <v>5650</v>
      </c>
      <c r="F102" s="326">
        <v>13.9</v>
      </c>
      <c r="G102" s="384"/>
      <c r="H102" s="389"/>
      <c r="I102" s="308"/>
      <c r="J102" s="309"/>
    </row>
    <row r="103" spans="1:10" x14ac:dyDescent="0.2">
      <c r="A103" s="367"/>
      <c r="B103" s="367"/>
      <c r="C103" s="383"/>
      <c r="D103" s="324" t="s">
        <v>2454</v>
      </c>
      <c r="E103" s="327" t="s">
        <v>5656</v>
      </c>
      <c r="F103" s="326">
        <v>13.8</v>
      </c>
      <c r="G103" s="384"/>
      <c r="H103" s="389"/>
      <c r="I103" s="308"/>
      <c r="J103" s="309"/>
    </row>
    <row r="104" spans="1:10" x14ac:dyDescent="0.2">
      <c r="A104" s="367"/>
      <c r="B104" s="367"/>
      <c r="C104" s="383"/>
      <c r="D104" s="324" t="s">
        <v>2584</v>
      </c>
      <c r="E104" s="328" t="s">
        <v>5657</v>
      </c>
      <c r="F104" s="326">
        <v>13.8</v>
      </c>
      <c r="G104" s="384"/>
      <c r="H104" s="389"/>
      <c r="I104" s="308"/>
      <c r="J104" s="309"/>
    </row>
    <row r="105" spans="1:10" x14ac:dyDescent="0.2">
      <c r="A105" s="367"/>
      <c r="B105" s="367"/>
      <c r="C105" s="383"/>
      <c r="D105" s="324" t="s">
        <v>2872</v>
      </c>
      <c r="E105" s="328" t="s">
        <v>5658</v>
      </c>
      <c r="F105" s="326">
        <v>9.3000000000000007</v>
      </c>
      <c r="G105" s="384"/>
      <c r="H105" s="389"/>
      <c r="I105" s="308"/>
      <c r="J105" s="309"/>
    </row>
    <row r="106" spans="1:10" ht="18" x14ac:dyDescent="0.2">
      <c r="A106" s="367"/>
      <c r="B106" s="367"/>
      <c r="C106" s="383"/>
      <c r="D106" s="329" t="s">
        <v>2769</v>
      </c>
      <c r="E106" s="328" t="s">
        <v>5659</v>
      </c>
      <c r="F106" s="326">
        <v>6.8</v>
      </c>
      <c r="G106" s="384"/>
      <c r="H106" s="389"/>
      <c r="I106" s="308"/>
      <c r="J106" s="309"/>
    </row>
    <row r="107" spans="1:10" x14ac:dyDescent="0.2">
      <c r="A107" s="367"/>
      <c r="B107" s="367"/>
      <c r="C107" s="383"/>
      <c r="D107" s="324" t="s">
        <v>3120</v>
      </c>
      <c r="E107" s="325" t="s">
        <v>5649</v>
      </c>
      <c r="F107" s="326">
        <v>5.3</v>
      </c>
      <c r="G107" s="384"/>
      <c r="H107" s="389"/>
      <c r="I107" s="308"/>
      <c r="J107" s="309"/>
    </row>
    <row r="108" spans="1:10" x14ac:dyDescent="0.2">
      <c r="A108" s="367"/>
      <c r="B108" s="367"/>
      <c r="C108" s="383"/>
      <c r="D108" s="329" t="s">
        <v>2693</v>
      </c>
      <c r="E108" s="328" t="s">
        <v>5660</v>
      </c>
      <c r="F108" s="326">
        <v>1.5</v>
      </c>
      <c r="G108" s="384"/>
      <c r="H108" s="389"/>
      <c r="I108" s="308"/>
      <c r="J108" s="309"/>
    </row>
    <row r="109" spans="1:10" x14ac:dyDescent="0.2">
      <c r="A109" s="367"/>
      <c r="B109" s="367"/>
      <c r="C109" s="383"/>
      <c r="D109" s="324" t="s">
        <v>2846</v>
      </c>
      <c r="E109" s="328" t="s">
        <v>5661</v>
      </c>
      <c r="F109" s="326">
        <v>2.8</v>
      </c>
      <c r="G109" s="384"/>
      <c r="H109" s="389"/>
      <c r="I109" s="308"/>
      <c r="J109" s="309"/>
    </row>
    <row r="110" spans="1:10" x14ac:dyDescent="0.2">
      <c r="A110" s="367"/>
      <c r="B110" s="367"/>
      <c r="C110" s="383"/>
      <c r="D110" s="324" t="s">
        <v>2490</v>
      </c>
      <c r="E110" s="328" t="s">
        <v>5662</v>
      </c>
      <c r="F110" s="326">
        <v>2</v>
      </c>
      <c r="G110" s="384"/>
      <c r="H110" s="389"/>
      <c r="I110" s="308"/>
      <c r="J110" s="309"/>
    </row>
    <row r="111" spans="1:10" x14ac:dyDescent="0.2">
      <c r="A111" s="367"/>
      <c r="B111" s="367"/>
      <c r="C111" s="383"/>
      <c r="D111" s="329" t="s">
        <v>2805</v>
      </c>
      <c r="E111" s="328" t="s">
        <v>5663</v>
      </c>
      <c r="F111" s="326">
        <v>1.1000000000000001</v>
      </c>
      <c r="G111" s="384"/>
      <c r="H111" s="389"/>
      <c r="I111" s="308"/>
      <c r="J111" s="309"/>
    </row>
    <row r="112" spans="1:10" x14ac:dyDescent="0.2">
      <c r="A112" s="367"/>
      <c r="B112" s="367"/>
      <c r="C112" s="383"/>
      <c r="D112" s="324" t="s">
        <v>2757</v>
      </c>
      <c r="E112" s="328" t="s">
        <v>5664</v>
      </c>
      <c r="F112" s="326">
        <v>1.1000000000000001</v>
      </c>
      <c r="G112" s="384"/>
      <c r="H112" s="389"/>
      <c r="I112" s="308"/>
      <c r="J112" s="309"/>
    </row>
    <row r="113" spans="1:10" x14ac:dyDescent="0.2">
      <c r="A113" s="367"/>
      <c r="B113" s="367"/>
      <c r="C113" s="383"/>
      <c r="D113" s="330" t="s">
        <v>2450</v>
      </c>
      <c r="E113" s="327" t="s">
        <v>5665</v>
      </c>
      <c r="F113" s="326">
        <v>1.1000000000000001</v>
      </c>
      <c r="G113" s="384"/>
      <c r="H113" s="389"/>
      <c r="I113" s="308"/>
      <c r="J113" s="309"/>
    </row>
    <row r="114" spans="1:10" x14ac:dyDescent="0.2">
      <c r="A114" s="367"/>
      <c r="B114" s="367"/>
      <c r="C114" s="383"/>
      <c r="D114" s="330" t="s">
        <v>2429</v>
      </c>
      <c r="E114" s="327" t="s">
        <v>5666</v>
      </c>
      <c r="F114" s="326">
        <v>1.1000000000000001</v>
      </c>
      <c r="G114" s="384"/>
      <c r="H114" s="389"/>
      <c r="I114" s="308"/>
      <c r="J114" s="309"/>
    </row>
    <row r="115" spans="1:10" x14ac:dyDescent="0.2">
      <c r="A115" s="367"/>
      <c r="B115" s="367"/>
      <c r="C115" s="383"/>
      <c r="D115" s="330" t="s">
        <v>2464</v>
      </c>
      <c r="E115" s="327" t="s">
        <v>5667</v>
      </c>
      <c r="F115" s="326">
        <v>1.8</v>
      </c>
      <c r="G115" s="384"/>
      <c r="H115" s="389"/>
      <c r="I115" s="308"/>
      <c r="J115" s="309"/>
    </row>
    <row r="116" spans="1:10" ht="18" x14ac:dyDescent="0.2">
      <c r="A116" s="367"/>
      <c r="B116" s="367"/>
      <c r="C116" s="383"/>
      <c r="D116" s="330" t="s">
        <v>1498</v>
      </c>
      <c r="E116" s="327" t="s">
        <v>5668</v>
      </c>
      <c r="F116" s="326">
        <v>25.1</v>
      </c>
      <c r="G116" s="384"/>
      <c r="H116" s="389"/>
      <c r="I116" s="308"/>
      <c r="J116" s="309"/>
    </row>
    <row r="117" spans="1:10" x14ac:dyDescent="0.2">
      <c r="A117" s="367"/>
      <c r="B117" s="367"/>
      <c r="C117" s="383"/>
      <c r="D117" s="330" t="s">
        <v>558</v>
      </c>
      <c r="E117" s="327" t="s">
        <v>5669</v>
      </c>
      <c r="F117" s="326">
        <v>19.8</v>
      </c>
      <c r="G117" s="384"/>
      <c r="H117" s="389"/>
      <c r="I117" s="308"/>
      <c r="J117" s="309"/>
    </row>
    <row r="118" spans="1:10" x14ac:dyDescent="0.2">
      <c r="A118" s="367"/>
      <c r="B118" s="367"/>
      <c r="C118" s="383"/>
      <c r="D118" s="330" t="s">
        <v>1769</v>
      </c>
      <c r="E118" s="327" t="s">
        <v>5670</v>
      </c>
      <c r="F118" s="326">
        <v>80.2</v>
      </c>
      <c r="G118" s="384"/>
      <c r="H118" s="389"/>
      <c r="I118" s="308"/>
      <c r="J118" s="309"/>
    </row>
    <row r="119" spans="1:10" ht="10.9" customHeight="1" x14ac:dyDescent="0.2">
      <c r="A119" s="367" t="s">
        <v>5575</v>
      </c>
      <c r="B119" s="367" t="s">
        <v>5671</v>
      </c>
      <c r="C119" s="383" t="s">
        <v>5672</v>
      </c>
      <c r="D119" s="330" t="s">
        <v>2253</v>
      </c>
      <c r="E119" s="327" t="s">
        <v>5673</v>
      </c>
      <c r="F119" s="326">
        <v>39</v>
      </c>
      <c r="G119" s="384" t="s">
        <v>699</v>
      </c>
      <c r="H119" s="389">
        <f>SUM(F119:F127)</f>
        <v>174.8</v>
      </c>
      <c r="I119" s="308"/>
      <c r="J119" s="309"/>
    </row>
    <row r="120" spans="1:10" x14ac:dyDescent="0.2">
      <c r="A120" s="367"/>
      <c r="B120" s="367"/>
      <c r="C120" s="383"/>
      <c r="D120" s="324" t="s">
        <v>4545</v>
      </c>
      <c r="E120" s="325" t="s">
        <v>5648</v>
      </c>
      <c r="F120" s="326">
        <v>3.6</v>
      </c>
      <c r="G120" s="384"/>
      <c r="H120" s="389"/>
      <c r="I120" s="308"/>
      <c r="J120" s="309"/>
    </row>
    <row r="121" spans="1:10" x14ac:dyDescent="0.2">
      <c r="A121" s="367"/>
      <c r="B121" s="367"/>
      <c r="C121" s="383"/>
      <c r="D121" s="324" t="s">
        <v>3120</v>
      </c>
      <c r="E121" s="325" t="s">
        <v>5674</v>
      </c>
      <c r="F121" s="326">
        <v>5.3</v>
      </c>
      <c r="G121" s="384"/>
      <c r="H121" s="389"/>
      <c r="I121" s="308"/>
      <c r="J121" s="309"/>
    </row>
    <row r="122" spans="1:10" x14ac:dyDescent="0.2">
      <c r="A122" s="367"/>
      <c r="B122" s="367"/>
      <c r="C122" s="383"/>
      <c r="D122" s="324" t="s">
        <v>2576</v>
      </c>
      <c r="E122" s="325" t="s">
        <v>5650</v>
      </c>
      <c r="F122" s="326">
        <v>13.9</v>
      </c>
      <c r="G122" s="384"/>
      <c r="H122" s="389"/>
      <c r="I122" s="308"/>
      <c r="J122" s="309"/>
    </row>
    <row r="123" spans="1:10" x14ac:dyDescent="0.2">
      <c r="A123" s="367"/>
      <c r="B123" s="367"/>
      <c r="C123" s="383"/>
      <c r="D123" s="324" t="s">
        <v>3357</v>
      </c>
      <c r="E123" s="328" t="s">
        <v>5675</v>
      </c>
      <c r="F123" s="326">
        <v>1.6</v>
      </c>
      <c r="G123" s="384"/>
      <c r="H123" s="389"/>
      <c r="I123" s="308"/>
      <c r="J123" s="309"/>
    </row>
    <row r="124" spans="1:10" x14ac:dyDescent="0.2">
      <c r="A124" s="367"/>
      <c r="B124" s="367"/>
      <c r="C124" s="383"/>
      <c r="D124" s="329" t="s">
        <v>3245</v>
      </c>
      <c r="E124" s="328" t="s">
        <v>5676</v>
      </c>
      <c r="F124" s="326">
        <v>10</v>
      </c>
      <c r="G124" s="384"/>
      <c r="H124" s="389"/>
      <c r="I124" s="308"/>
      <c r="J124" s="309"/>
    </row>
    <row r="125" spans="1:10" x14ac:dyDescent="0.2">
      <c r="A125" s="367"/>
      <c r="B125" s="367"/>
      <c r="C125" s="383"/>
      <c r="D125" s="329" t="s">
        <v>2769</v>
      </c>
      <c r="E125" s="328" t="s">
        <v>5677</v>
      </c>
      <c r="F125" s="326">
        <v>6.8</v>
      </c>
      <c r="G125" s="384"/>
      <c r="H125" s="389"/>
      <c r="I125" s="308"/>
      <c r="J125" s="309"/>
    </row>
    <row r="126" spans="1:10" x14ac:dyDescent="0.2">
      <c r="A126" s="367"/>
      <c r="B126" s="367"/>
      <c r="C126" s="383"/>
      <c r="D126" s="324" t="s">
        <v>3044</v>
      </c>
      <c r="E126" s="328" t="s">
        <v>5678</v>
      </c>
      <c r="F126" s="326">
        <v>14.4</v>
      </c>
      <c r="G126" s="384"/>
      <c r="H126" s="389"/>
      <c r="I126" s="308"/>
      <c r="J126" s="309"/>
    </row>
    <row r="127" spans="1:10" x14ac:dyDescent="0.2">
      <c r="A127" s="367"/>
      <c r="B127" s="367"/>
      <c r="C127" s="383"/>
      <c r="D127" s="330" t="s">
        <v>1769</v>
      </c>
      <c r="E127" s="327" t="s">
        <v>5670</v>
      </c>
      <c r="F127" s="326">
        <v>80.2</v>
      </c>
      <c r="G127" s="384"/>
      <c r="H127" s="389"/>
      <c r="I127" s="308"/>
      <c r="J127" s="309"/>
    </row>
    <row r="128" spans="1:10" ht="10.9" customHeight="1" x14ac:dyDescent="0.2">
      <c r="A128" s="367" t="s">
        <v>5575</v>
      </c>
      <c r="B128" s="367" t="s">
        <v>5679</v>
      </c>
      <c r="C128" s="383" t="s">
        <v>5680</v>
      </c>
      <c r="D128" s="330" t="s">
        <v>2249</v>
      </c>
      <c r="E128" s="327" t="s">
        <v>5681</v>
      </c>
      <c r="F128" s="326">
        <v>29</v>
      </c>
      <c r="G128" s="384" t="s">
        <v>492</v>
      </c>
      <c r="H128" s="389">
        <f>SUM(F128:F140)</f>
        <v>509.5</v>
      </c>
      <c r="I128" s="308"/>
      <c r="J128" s="309"/>
    </row>
    <row r="129" spans="1:10" ht="18" x14ac:dyDescent="0.2">
      <c r="A129" s="367"/>
      <c r="B129" s="367"/>
      <c r="C129" s="383"/>
      <c r="D129" s="324" t="s">
        <v>4637</v>
      </c>
      <c r="E129" s="328" t="s">
        <v>5682</v>
      </c>
      <c r="F129" s="326">
        <v>29.6</v>
      </c>
      <c r="G129" s="384"/>
      <c r="H129" s="389"/>
      <c r="I129" s="308"/>
      <c r="J129" s="309"/>
    </row>
    <row r="130" spans="1:10" x14ac:dyDescent="0.2">
      <c r="A130" s="367"/>
      <c r="B130" s="367"/>
      <c r="C130" s="383"/>
      <c r="D130" s="330" t="s">
        <v>2125</v>
      </c>
      <c r="E130" s="327" t="s">
        <v>5683</v>
      </c>
      <c r="F130" s="326">
        <v>29.6</v>
      </c>
      <c r="G130" s="384"/>
      <c r="H130" s="389"/>
      <c r="I130" s="308"/>
      <c r="J130" s="309"/>
    </row>
    <row r="131" spans="1:10" ht="18" x14ac:dyDescent="0.2">
      <c r="A131" s="367"/>
      <c r="B131" s="367"/>
      <c r="C131" s="383"/>
      <c r="D131" s="330" t="s">
        <v>2131</v>
      </c>
      <c r="E131" s="327" t="s">
        <v>5684</v>
      </c>
      <c r="F131" s="326">
        <v>47.4</v>
      </c>
      <c r="G131" s="384"/>
      <c r="H131" s="389"/>
      <c r="I131" s="308"/>
      <c r="J131" s="309"/>
    </row>
    <row r="132" spans="1:10" x14ac:dyDescent="0.2">
      <c r="A132" s="367"/>
      <c r="B132" s="367"/>
      <c r="C132" s="383"/>
      <c r="D132" s="330" t="s">
        <v>2135</v>
      </c>
      <c r="E132" s="327" t="s">
        <v>5685</v>
      </c>
      <c r="F132" s="326">
        <v>59.4</v>
      </c>
      <c r="G132" s="384"/>
      <c r="H132" s="389"/>
      <c r="I132" s="308"/>
      <c r="J132" s="309"/>
    </row>
    <row r="133" spans="1:10" x14ac:dyDescent="0.2">
      <c r="A133" s="367"/>
      <c r="B133" s="367"/>
      <c r="C133" s="383"/>
      <c r="D133" s="330" t="s">
        <v>1498</v>
      </c>
      <c r="E133" s="327" t="s">
        <v>5686</v>
      </c>
      <c r="F133" s="326">
        <v>25.1</v>
      </c>
      <c r="G133" s="384"/>
      <c r="H133" s="389"/>
      <c r="I133" s="308"/>
      <c r="J133" s="309"/>
    </row>
    <row r="134" spans="1:10" x14ac:dyDescent="0.2">
      <c r="A134" s="367"/>
      <c r="B134" s="367"/>
      <c r="C134" s="383"/>
      <c r="D134" s="331" t="s">
        <v>3126</v>
      </c>
      <c r="E134" s="328" t="s">
        <v>5687</v>
      </c>
      <c r="F134" s="326">
        <v>2.2000000000000002</v>
      </c>
      <c r="G134" s="384"/>
      <c r="H134" s="389"/>
      <c r="I134" s="308"/>
      <c r="J134" s="309"/>
    </row>
    <row r="135" spans="1:10" x14ac:dyDescent="0.2">
      <c r="A135" s="367"/>
      <c r="B135" s="367"/>
      <c r="C135" s="383"/>
      <c r="D135" s="324" t="s">
        <v>4545</v>
      </c>
      <c r="E135" s="325" t="s">
        <v>5648</v>
      </c>
      <c r="F135" s="326">
        <v>3.6</v>
      </c>
      <c r="G135" s="384"/>
      <c r="H135" s="389"/>
      <c r="I135" s="308"/>
      <c r="J135" s="309"/>
    </row>
    <row r="136" spans="1:10" x14ac:dyDescent="0.2">
      <c r="A136" s="367"/>
      <c r="B136" s="367"/>
      <c r="C136" s="383"/>
      <c r="D136" s="324" t="s">
        <v>3120</v>
      </c>
      <c r="E136" s="325" t="s">
        <v>5649</v>
      </c>
      <c r="F136" s="326">
        <v>5.3</v>
      </c>
      <c r="G136" s="384"/>
      <c r="H136" s="389"/>
      <c r="I136" s="308"/>
      <c r="J136" s="309"/>
    </row>
    <row r="137" spans="1:10" x14ac:dyDescent="0.2">
      <c r="A137" s="367"/>
      <c r="B137" s="367"/>
      <c r="C137" s="383"/>
      <c r="D137" s="324" t="s">
        <v>3183</v>
      </c>
      <c r="E137" s="328" t="s">
        <v>5688</v>
      </c>
      <c r="F137" s="326">
        <v>10.9</v>
      </c>
      <c r="G137" s="384"/>
      <c r="H137" s="389"/>
      <c r="I137" s="308"/>
      <c r="J137" s="309"/>
    </row>
    <row r="138" spans="1:10" ht="18" x14ac:dyDescent="0.2">
      <c r="A138" s="367"/>
      <c r="B138" s="367"/>
      <c r="C138" s="383"/>
      <c r="D138" s="324" t="s">
        <v>3179</v>
      </c>
      <c r="E138" s="325" t="s">
        <v>5689</v>
      </c>
      <c r="F138" s="326">
        <v>85.800000000000011</v>
      </c>
      <c r="G138" s="384"/>
      <c r="H138" s="389"/>
      <c r="I138" s="308"/>
      <c r="J138" s="309"/>
    </row>
    <row r="139" spans="1:10" x14ac:dyDescent="0.2">
      <c r="A139" s="367"/>
      <c r="B139" s="367"/>
      <c r="C139" s="383"/>
      <c r="D139" s="324" t="s">
        <v>3357</v>
      </c>
      <c r="E139" s="328" t="s">
        <v>5675</v>
      </c>
      <c r="F139" s="326">
        <v>1.6</v>
      </c>
      <c r="G139" s="384"/>
      <c r="H139" s="389"/>
      <c r="I139" s="308"/>
      <c r="J139" s="309"/>
    </row>
    <row r="140" spans="1:10" ht="18" x14ac:dyDescent="0.2">
      <c r="A140" s="367"/>
      <c r="B140" s="367"/>
      <c r="C140" s="383"/>
      <c r="D140" s="324" t="s">
        <v>5093</v>
      </c>
      <c r="E140" s="328" t="s">
        <v>5690</v>
      </c>
      <c r="F140" s="326">
        <v>180</v>
      </c>
      <c r="G140" s="384"/>
      <c r="H140" s="389"/>
      <c r="I140" s="308"/>
      <c r="J140" s="309"/>
    </row>
    <row r="141" spans="1:10" ht="10.9" customHeight="1" x14ac:dyDescent="0.2">
      <c r="A141" s="367" t="s">
        <v>5575</v>
      </c>
      <c r="B141" s="367" t="s">
        <v>5691</v>
      </c>
      <c r="C141" s="383" t="s">
        <v>5692</v>
      </c>
      <c r="D141" s="330" t="s">
        <v>1967</v>
      </c>
      <c r="E141" s="327" t="s">
        <v>5693</v>
      </c>
      <c r="F141" s="326">
        <v>17</v>
      </c>
      <c r="G141" s="384" t="s">
        <v>5601</v>
      </c>
      <c r="H141" s="389">
        <f>SUM(F141:F152)</f>
        <v>216.6</v>
      </c>
      <c r="I141" s="308"/>
      <c r="J141" s="309"/>
    </row>
    <row r="142" spans="1:10" ht="18" x14ac:dyDescent="0.2">
      <c r="A142" s="367"/>
      <c r="B142" s="367"/>
      <c r="C142" s="383"/>
      <c r="D142" s="324" t="s">
        <v>4637</v>
      </c>
      <c r="E142" s="328" t="s">
        <v>5682</v>
      </c>
      <c r="F142" s="326">
        <v>29.6</v>
      </c>
      <c r="G142" s="384"/>
      <c r="H142" s="389"/>
      <c r="I142" s="308"/>
      <c r="J142" s="309"/>
    </row>
    <row r="143" spans="1:10" x14ac:dyDescent="0.2">
      <c r="A143" s="367"/>
      <c r="B143" s="367"/>
      <c r="C143" s="383"/>
      <c r="D143" s="324" t="s">
        <v>4545</v>
      </c>
      <c r="E143" s="325" t="s">
        <v>5648</v>
      </c>
      <c r="F143" s="326">
        <v>3.6</v>
      </c>
      <c r="G143" s="384"/>
      <c r="H143" s="389"/>
      <c r="I143" s="308"/>
      <c r="J143" s="309"/>
    </row>
    <row r="144" spans="1:10" x14ac:dyDescent="0.2">
      <c r="A144" s="367"/>
      <c r="B144" s="367"/>
      <c r="C144" s="383"/>
      <c r="D144" s="324" t="s">
        <v>3120</v>
      </c>
      <c r="E144" s="325" t="s">
        <v>5649</v>
      </c>
      <c r="F144" s="326">
        <v>5.3</v>
      </c>
      <c r="G144" s="384"/>
      <c r="H144" s="389"/>
      <c r="I144" s="308"/>
      <c r="J144" s="309"/>
    </row>
    <row r="145" spans="1:10" x14ac:dyDescent="0.2">
      <c r="A145" s="367"/>
      <c r="B145" s="367"/>
      <c r="C145" s="383"/>
      <c r="D145" s="324" t="s">
        <v>3002</v>
      </c>
      <c r="E145" s="328" t="s">
        <v>5694</v>
      </c>
      <c r="F145" s="326">
        <v>9.6999999999999993</v>
      </c>
      <c r="G145" s="384"/>
      <c r="H145" s="389"/>
      <c r="I145" s="308"/>
      <c r="J145" s="309"/>
    </row>
    <row r="146" spans="1:10" x14ac:dyDescent="0.2">
      <c r="A146" s="367"/>
      <c r="B146" s="367"/>
      <c r="C146" s="383"/>
      <c r="D146" s="329" t="s">
        <v>3207</v>
      </c>
      <c r="E146" s="328" t="s">
        <v>5695</v>
      </c>
      <c r="F146" s="326">
        <v>5.2</v>
      </c>
      <c r="G146" s="384"/>
      <c r="H146" s="389"/>
      <c r="I146" s="308"/>
      <c r="J146" s="309"/>
    </row>
    <row r="147" spans="1:10" x14ac:dyDescent="0.2">
      <c r="A147" s="367"/>
      <c r="B147" s="367"/>
      <c r="C147" s="383"/>
      <c r="D147" s="329" t="s">
        <v>2830</v>
      </c>
      <c r="E147" s="328" t="s">
        <v>5696</v>
      </c>
      <c r="F147" s="326">
        <v>11.5</v>
      </c>
      <c r="G147" s="384"/>
      <c r="H147" s="389"/>
      <c r="I147" s="308"/>
      <c r="J147" s="309"/>
    </row>
    <row r="148" spans="1:10" x14ac:dyDescent="0.2">
      <c r="A148" s="367"/>
      <c r="B148" s="367"/>
      <c r="C148" s="383"/>
      <c r="D148" s="329" t="s">
        <v>2834</v>
      </c>
      <c r="E148" s="328" t="s">
        <v>5697</v>
      </c>
      <c r="F148" s="326">
        <v>13.8</v>
      </c>
      <c r="G148" s="384"/>
      <c r="H148" s="389"/>
      <c r="I148" s="308"/>
      <c r="J148" s="309"/>
    </row>
    <row r="149" spans="1:10" x14ac:dyDescent="0.2">
      <c r="A149" s="367"/>
      <c r="B149" s="367"/>
      <c r="C149" s="383"/>
      <c r="D149" s="329" t="s">
        <v>2825</v>
      </c>
      <c r="E149" s="328" t="s">
        <v>5698</v>
      </c>
      <c r="F149" s="326">
        <v>13.8</v>
      </c>
      <c r="G149" s="384"/>
      <c r="H149" s="389"/>
      <c r="I149" s="308"/>
      <c r="J149" s="309"/>
    </row>
    <row r="150" spans="1:10" ht="18" x14ac:dyDescent="0.2">
      <c r="A150" s="367"/>
      <c r="B150" s="367"/>
      <c r="C150" s="383"/>
      <c r="D150" s="329" t="s">
        <v>2962</v>
      </c>
      <c r="E150" s="328" t="s">
        <v>5699</v>
      </c>
      <c r="F150" s="326">
        <v>10.1</v>
      </c>
      <c r="G150" s="384"/>
      <c r="H150" s="389"/>
      <c r="I150" s="308"/>
      <c r="J150" s="309"/>
    </row>
    <row r="151" spans="1:10" ht="18" x14ac:dyDescent="0.2">
      <c r="A151" s="367"/>
      <c r="B151" s="367"/>
      <c r="C151" s="383"/>
      <c r="D151" s="324" t="s">
        <v>3179</v>
      </c>
      <c r="E151" s="325" t="s">
        <v>5689</v>
      </c>
      <c r="F151" s="326">
        <v>85.800000000000011</v>
      </c>
      <c r="G151" s="384"/>
      <c r="H151" s="389"/>
      <c r="I151" s="308"/>
      <c r="J151" s="309"/>
    </row>
    <row r="152" spans="1:10" x14ac:dyDescent="0.2">
      <c r="A152" s="367"/>
      <c r="B152" s="367"/>
      <c r="C152" s="383"/>
      <c r="D152" s="324" t="s">
        <v>3189</v>
      </c>
      <c r="E152" s="328" t="s">
        <v>5700</v>
      </c>
      <c r="F152" s="326">
        <v>11.2</v>
      </c>
      <c r="G152" s="384"/>
      <c r="H152" s="389"/>
      <c r="I152" s="308"/>
      <c r="J152" s="309"/>
    </row>
    <row r="153" spans="1:10" ht="10.9" customHeight="1" x14ac:dyDescent="0.2">
      <c r="A153" s="367" t="s">
        <v>5575</v>
      </c>
      <c r="B153" s="367" t="s">
        <v>5701</v>
      </c>
      <c r="C153" s="383" t="s">
        <v>5702</v>
      </c>
      <c r="D153" s="330" t="s">
        <v>1967</v>
      </c>
      <c r="E153" s="327" t="s">
        <v>5693</v>
      </c>
      <c r="F153" s="326">
        <v>17</v>
      </c>
      <c r="G153" s="384" t="s">
        <v>5601</v>
      </c>
      <c r="H153" s="389">
        <f>SUM(F153:F158)</f>
        <v>152.20000000000002</v>
      </c>
      <c r="I153" s="308"/>
      <c r="J153" s="309"/>
    </row>
    <row r="154" spans="1:10" ht="18" x14ac:dyDescent="0.2">
      <c r="A154" s="367"/>
      <c r="B154" s="367"/>
      <c r="C154" s="383"/>
      <c r="D154" s="324" t="s">
        <v>4637</v>
      </c>
      <c r="E154" s="328" t="s">
        <v>5682</v>
      </c>
      <c r="F154" s="326">
        <v>29.6</v>
      </c>
      <c r="G154" s="384"/>
      <c r="H154" s="389"/>
      <c r="I154" s="308"/>
      <c r="J154" s="309"/>
    </row>
    <row r="155" spans="1:10" x14ac:dyDescent="0.2">
      <c r="A155" s="367"/>
      <c r="B155" s="367"/>
      <c r="C155" s="383"/>
      <c r="D155" s="324" t="s">
        <v>4545</v>
      </c>
      <c r="E155" s="325" t="s">
        <v>5648</v>
      </c>
      <c r="F155" s="326">
        <v>3.6</v>
      </c>
      <c r="G155" s="384"/>
      <c r="H155" s="389"/>
      <c r="I155" s="308"/>
      <c r="J155" s="309"/>
    </row>
    <row r="156" spans="1:10" x14ac:dyDescent="0.2">
      <c r="A156" s="367"/>
      <c r="B156" s="367"/>
      <c r="C156" s="383"/>
      <c r="D156" s="324" t="s">
        <v>3120</v>
      </c>
      <c r="E156" s="325" t="s">
        <v>5649</v>
      </c>
      <c r="F156" s="326">
        <v>5.3</v>
      </c>
      <c r="G156" s="384"/>
      <c r="H156" s="389"/>
      <c r="I156" s="308"/>
      <c r="J156" s="309"/>
    </row>
    <row r="157" spans="1:10" x14ac:dyDescent="0.2">
      <c r="A157" s="367"/>
      <c r="B157" s="367"/>
      <c r="C157" s="383"/>
      <c r="D157" s="324" t="s">
        <v>3183</v>
      </c>
      <c r="E157" s="328" t="s">
        <v>5688</v>
      </c>
      <c r="F157" s="326">
        <v>10.9</v>
      </c>
      <c r="G157" s="384"/>
      <c r="H157" s="389"/>
      <c r="I157" s="308"/>
      <c r="J157" s="309"/>
    </row>
    <row r="158" spans="1:10" ht="18" x14ac:dyDescent="0.2">
      <c r="A158" s="367"/>
      <c r="B158" s="367"/>
      <c r="C158" s="383"/>
      <c r="D158" s="324" t="s">
        <v>3179</v>
      </c>
      <c r="E158" s="325" t="s">
        <v>5689</v>
      </c>
      <c r="F158" s="326">
        <v>85.800000000000011</v>
      </c>
      <c r="G158" s="384"/>
      <c r="H158" s="389"/>
      <c r="I158" s="308"/>
      <c r="J158" s="309"/>
    </row>
    <row r="159" spans="1:10" ht="10.9" customHeight="1" x14ac:dyDescent="0.2">
      <c r="A159" s="367" t="s">
        <v>5575</v>
      </c>
      <c r="B159" s="367" t="s">
        <v>5703</v>
      </c>
      <c r="C159" s="383" t="s">
        <v>5704</v>
      </c>
      <c r="D159" s="330" t="s">
        <v>2262</v>
      </c>
      <c r="E159" s="327" t="s">
        <v>5705</v>
      </c>
      <c r="F159" s="326">
        <v>29</v>
      </c>
      <c r="G159" s="384" t="s">
        <v>572</v>
      </c>
      <c r="H159" s="389">
        <f>SUM(F159:F181)</f>
        <v>187.2</v>
      </c>
      <c r="I159" s="308"/>
      <c r="J159" s="309"/>
    </row>
    <row r="160" spans="1:10" x14ac:dyDescent="0.2">
      <c r="A160" s="367"/>
      <c r="B160" s="367"/>
      <c r="C160" s="383"/>
      <c r="D160" s="324" t="s">
        <v>4545</v>
      </c>
      <c r="E160" s="325" t="s">
        <v>5648</v>
      </c>
      <c r="F160" s="326">
        <v>3.6</v>
      </c>
      <c r="G160" s="384"/>
      <c r="H160" s="389"/>
      <c r="I160" s="308"/>
      <c r="J160" s="309"/>
    </row>
    <row r="161" spans="1:10" x14ac:dyDescent="0.2">
      <c r="A161" s="367"/>
      <c r="B161" s="367"/>
      <c r="C161" s="383"/>
      <c r="D161" s="332" t="s">
        <v>2978</v>
      </c>
      <c r="E161" s="328" t="s">
        <v>5706</v>
      </c>
      <c r="F161" s="326">
        <v>8.5</v>
      </c>
      <c r="G161" s="384"/>
      <c r="H161" s="389"/>
      <c r="I161" s="308"/>
      <c r="J161" s="309"/>
    </row>
    <row r="162" spans="1:10" x14ac:dyDescent="0.2">
      <c r="A162" s="367"/>
      <c r="B162" s="367"/>
      <c r="C162" s="383"/>
      <c r="D162" s="329" t="s">
        <v>2920</v>
      </c>
      <c r="E162" s="328" t="s">
        <v>5707</v>
      </c>
      <c r="F162" s="326">
        <v>10.5</v>
      </c>
      <c r="G162" s="384"/>
      <c r="H162" s="389"/>
      <c r="I162" s="308"/>
      <c r="J162" s="309"/>
    </row>
    <row r="163" spans="1:10" x14ac:dyDescent="0.2">
      <c r="A163" s="367"/>
      <c r="B163" s="367"/>
      <c r="C163" s="383"/>
      <c r="D163" s="324" t="s">
        <v>3098</v>
      </c>
      <c r="E163" s="328" t="s">
        <v>5708</v>
      </c>
      <c r="F163" s="326">
        <v>5.8</v>
      </c>
      <c r="G163" s="384"/>
      <c r="H163" s="389"/>
      <c r="I163" s="308"/>
      <c r="J163" s="309"/>
    </row>
    <row r="164" spans="1:10" x14ac:dyDescent="0.2">
      <c r="A164" s="367"/>
      <c r="B164" s="367"/>
      <c r="C164" s="383"/>
      <c r="D164" s="329" t="s">
        <v>2769</v>
      </c>
      <c r="E164" s="328" t="s">
        <v>5677</v>
      </c>
      <c r="F164" s="326">
        <v>6.8</v>
      </c>
      <c r="G164" s="384"/>
      <c r="H164" s="389"/>
      <c r="I164" s="308"/>
      <c r="J164" s="309"/>
    </row>
    <row r="165" spans="1:10" x14ac:dyDescent="0.2">
      <c r="A165" s="367"/>
      <c r="B165" s="367"/>
      <c r="C165" s="383"/>
      <c r="D165" s="329" t="s">
        <v>3207</v>
      </c>
      <c r="E165" s="328" t="s">
        <v>5709</v>
      </c>
      <c r="F165" s="326">
        <v>5.2</v>
      </c>
      <c r="G165" s="384"/>
      <c r="H165" s="389"/>
      <c r="I165" s="308"/>
      <c r="J165" s="309"/>
    </row>
    <row r="166" spans="1:10" x14ac:dyDescent="0.2">
      <c r="A166" s="367"/>
      <c r="B166" s="367"/>
      <c r="C166" s="383"/>
      <c r="D166" s="324" t="s">
        <v>3120</v>
      </c>
      <c r="E166" s="325" t="s">
        <v>5649</v>
      </c>
      <c r="F166" s="326">
        <v>5.3</v>
      </c>
      <c r="G166" s="384"/>
      <c r="H166" s="389"/>
      <c r="I166" s="308"/>
      <c r="J166" s="309"/>
    </row>
    <row r="167" spans="1:10" x14ac:dyDescent="0.2">
      <c r="A167" s="367"/>
      <c r="B167" s="367"/>
      <c r="C167" s="383"/>
      <c r="D167" s="324" t="s">
        <v>3285</v>
      </c>
      <c r="E167" s="328" t="s">
        <v>5710</v>
      </c>
      <c r="F167" s="326">
        <v>2.2999999999999998</v>
      </c>
      <c r="G167" s="384"/>
      <c r="H167" s="389"/>
      <c r="I167" s="308"/>
      <c r="J167" s="309"/>
    </row>
    <row r="168" spans="1:10" x14ac:dyDescent="0.2">
      <c r="A168" s="367"/>
      <c r="B168" s="367"/>
      <c r="C168" s="383"/>
      <c r="D168" s="329" t="s">
        <v>3279</v>
      </c>
      <c r="E168" s="328" t="s">
        <v>5711</v>
      </c>
      <c r="F168" s="326">
        <v>2.2999999999999998</v>
      </c>
      <c r="G168" s="384"/>
      <c r="H168" s="389"/>
      <c r="I168" s="308"/>
      <c r="J168" s="309"/>
    </row>
    <row r="169" spans="1:10" x14ac:dyDescent="0.2">
      <c r="A169" s="367"/>
      <c r="B169" s="367"/>
      <c r="C169" s="383"/>
      <c r="D169" s="324" t="s">
        <v>3147</v>
      </c>
      <c r="E169" s="328" t="s">
        <v>5712</v>
      </c>
      <c r="F169" s="326">
        <v>2.2999999999999998</v>
      </c>
      <c r="G169" s="384"/>
      <c r="H169" s="389"/>
      <c r="I169" s="308"/>
      <c r="J169" s="309"/>
    </row>
    <row r="170" spans="1:10" x14ac:dyDescent="0.2">
      <c r="A170" s="367"/>
      <c r="B170" s="367"/>
      <c r="C170" s="383"/>
      <c r="D170" s="324" t="s">
        <v>2596</v>
      </c>
      <c r="E170" s="328" t="s">
        <v>5713</v>
      </c>
      <c r="F170" s="326">
        <v>1.4</v>
      </c>
      <c r="G170" s="384"/>
      <c r="H170" s="389"/>
      <c r="I170" s="308"/>
      <c r="J170" s="309"/>
    </row>
    <row r="171" spans="1:10" x14ac:dyDescent="0.2">
      <c r="A171" s="367"/>
      <c r="B171" s="367"/>
      <c r="C171" s="383"/>
      <c r="D171" s="324" t="s">
        <v>2490</v>
      </c>
      <c r="E171" s="328" t="s">
        <v>5662</v>
      </c>
      <c r="F171" s="326">
        <v>2</v>
      </c>
      <c r="G171" s="384"/>
      <c r="H171" s="389"/>
      <c r="I171" s="308"/>
      <c r="J171" s="309"/>
    </row>
    <row r="172" spans="1:10" x14ac:dyDescent="0.2">
      <c r="A172" s="367"/>
      <c r="B172" s="367"/>
      <c r="C172" s="383"/>
      <c r="D172" s="324" t="s">
        <v>2854</v>
      </c>
      <c r="E172" s="328" t="s">
        <v>5714</v>
      </c>
      <c r="F172" s="326">
        <v>1.4</v>
      </c>
      <c r="G172" s="384"/>
      <c r="H172" s="389"/>
      <c r="I172" s="308"/>
      <c r="J172" s="309"/>
    </row>
    <row r="173" spans="1:10" x14ac:dyDescent="0.2">
      <c r="A173" s="367"/>
      <c r="B173" s="367"/>
      <c r="C173" s="383"/>
      <c r="D173" s="324" t="s">
        <v>2846</v>
      </c>
      <c r="E173" s="328" t="s">
        <v>5661</v>
      </c>
      <c r="F173" s="326">
        <v>2.8</v>
      </c>
      <c r="G173" s="384"/>
      <c r="H173" s="389"/>
      <c r="I173" s="308"/>
      <c r="J173" s="309"/>
    </row>
    <row r="174" spans="1:10" x14ac:dyDescent="0.2">
      <c r="A174" s="367"/>
      <c r="B174" s="367"/>
      <c r="C174" s="383"/>
      <c r="D174" s="329" t="s">
        <v>2805</v>
      </c>
      <c r="E174" s="328" t="s">
        <v>5663</v>
      </c>
      <c r="F174" s="326">
        <v>1.1000000000000001</v>
      </c>
      <c r="G174" s="384"/>
      <c r="H174" s="389"/>
      <c r="I174" s="308"/>
      <c r="J174" s="309"/>
    </row>
    <row r="175" spans="1:10" x14ac:dyDescent="0.2">
      <c r="A175" s="367"/>
      <c r="B175" s="367"/>
      <c r="C175" s="383"/>
      <c r="D175" s="324" t="s">
        <v>2757</v>
      </c>
      <c r="E175" s="328" t="s">
        <v>5664</v>
      </c>
      <c r="F175" s="326">
        <v>1.1000000000000001</v>
      </c>
      <c r="G175" s="384"/>
      <c r="H175" s="389"/>
      <c r="I175" s="308"/>
      <c r="J175" s="309"/>
    </row>
    <row r="176" spans="1:10" x14ac:dyDescent="0.2">
      <c r="A176" s="367"/>
      <c r="B176" s="367"/>
      <c r="C176" s="383"/>
      <c r="D176" s="330" t="s">
        <v>2450</v>
      </c>
      <c r="E176" s="327" t="s">
        <v>5665</v>
      </c>
      <c r="F176" s="326">
        <v>1.1000000000000001</v>
      </c>
      <c r="G176" s="384"/>
      <c r="H176" s="389"/>
      <c r="I176" s="308"/>
      <c r="J176" s="309"/>
    </row>
    <row r="177" spans="1:10" x14ac:dyDescent="0.2">
      <c r="A177" s="367"/>
      <c r="B177" s="367"/>
      <c r="C177" s="383"/>
      <c r="D177" s="330" t="s">
        <v>2429</v>
      </c>
      <c r="E177" s="327" t="s">
        <v>5715</v>
      </c>
      <c r="F177" s="326">
        <v>1.1000000000000001</v>
      </c>
      <c r="G177" s="384"/>
      <c r="H177" s="389"/>
      <c r="I177" s="308"/>
      <c r="J177" s="309"/>
    </row>
    <row r="178" spans="1:10" x14ac:dyDescent="0.2">
      <c r="A178" s="367"/>
      <c r="B178" s="367"/>
      <c r="C178" s="383"/>
      <c r="D178" s="330" t="s">
        <v>2464</v>
      </c>
      <c r="E178" s="327" t="s">
        <v>5667</v>
      </c>
      <c r="F178" s="326">
        <v>1.8</v>
      </c>
      <c r="G178" s="384"/>
      <c r="H178" s="389"/>
      <c r="I178" s="308"/>
      <c r="J178" s="309"/>
    </row>
    <row r="179" spans="1:10" x14ac:dyDescent="0.2">
      <c r="A179" s="367"/>
      <c r="B179" s="367"/>
      <c r="C179" s="383"/>
      <c r="D179" s="329" t="s">
        <v>3245</v>
      </c>
      <c r="E179" s="328" t="s">
        <v>5676</v>
      </c>
      <c r="F179" s="326">
        <v>10</v>
      </c>
      <c r="G179" s="384"/>
      <c r="H179" s="389"/>
      <c r="I179" s="308"/>
      <c r="J179" s="309"/>
    </row>
    <row r="180" spans="1:10" x14ac:dyDescent="0.2">
      <c r="A180" s="367"/>
      <c r="B180" s="367"/>
      <c r="C180" s="383"/>
      <c r="D180" s="324" t="s">
        <v>3357</v>
      </c>
      <c r="E180" s="328" t="s">
        <v>5675</v>
      </c>
      <c r="F180" s="326">
        <v>1.6</v>
      </c>
      <c r="G180" s="384"/>
      <c r="H180" s="389"/>
      <c r="I180" s="308"/>
      <c r="J180" s="309"/>
    </row>
    <row r="181" spans="1:10" x14ac:dyDescent="0.2">
      <c r="A181" s="367"/>
      <c r="B181" s="367"/>
      <c r="C181" s="383"/>
      <c r="D181" s="330" t="s">
        <v>1769</v>
      </c>
      <c r="E181" s="327" t="s">
        <v>5670</v>
      </c>
      <c r="F181" s="326">
        <v>80.2</v>
      </c>
      <c r="G181" s="384"/>
      <c r="H181" s="389"/>
      <c r="I181" s="308"/>
      <c r="J181" s="309"/>
    </row>
    <row r="182" spans="1:10" ht="10.9" customHeight="1" x14ac:dyDescent="0.2">
      <c r="A182" s="367" t="s">
        <v>5575</v>
      </c>
      <c r="B182" s="367" t="s">
        <v>5716</v>
      </c>
      <c r="C182" s="383" t="s">
        <v>5717</v>
      </c>
      <c r="D182" s="330" t="s">
        <v>1977</v>
      </c>
      <c r="E182" s="327" t="s">
        <v>5718</v>
      </c>
      <c r="F182" s="326">
        <v>17</v>
      </c>
      <c r="G182" s="384" t="s">
        <v>572</v>
      </c>
      <c r="H182" s="389">
        <f>SUM(F182:F198)</f>
        <v>96.59999999999998</v>
      </c>
      <c r="I182" s="308"/>
      <c r="J182" s="309"/>
    </row>
    <row r="183" spans="1:10" x14ac:dyDescent="0.2">
      <c r="A183" s="367"/>
      <c r="B183" s="367"/>
      <c r="C183" s="383"/>
      <c r="D183" s="324" t="s">
        <v>4545</v>
      </c>
      <c r="E183" s="325" t="s">
        <v>5648</v>
      </c>
      <c r="F183" s="326">
        <v>3.6</v>
      </c>
      <c r="G183" s="384"/>
      <c r="H183" s="389"/>
      <c r="I183" s="308"/>
      <c r="J183" s="309"/>
    </row>
    <row r="184" spans="1:10" ht="27" x14ac:dyDescent="0.2">
      <c r="A184" s="367"/>
      <c r="B184" s="367"/>
      <c r="C184" s="383"/>
      <c r="D184" s="330" t="s">
        <v>2448</v>
      </c>
      <c r="E184" s="327" t="s">
        <v>5719</v>
      </c>
      <c r="F184" s="326">
        <f>14.4*3</f>
        <v>43.2</v>
      </c>
      <c r="G184" s="384"/>
      <c r="H184" s="389"/>
      <c r="I184" s="308"/>
      <c r="J184" s="309"/>
    </row>
    <row r="185" spans="1:10" x14ac:dyDescent="0.2">
      <c r="A185" s="367"/>
      <c r="B185" s="367"/>
      <c r="C185" s="383"/>
      <c r="D185" s="329" t="s">
        <v>2769</v>
      </c>
      <c r="E185" s="328" t="s">
        <v>5677</v>
      </c>
      <c r="F185" s="326">
        <v>6.8</v>
      </c>
      <c r="G185" s="384"/>
      <c r="H185" s="389"/>
      <c r="I185" s="308"/>
      <c r="J185" s="309"/>
    </row>
    <row r="186" spans="1:10" x14ac:dyDescent="0.2">
      <c r="A186" s="367"/>
      <c r="B186" s="367"/>
      <c r="C186" s="383"/>
      <c r="D186" s="324" t="s">
        <v>3120</v>
      </c>
      <c r="E186" s="325" t="s">
        <v>5649</v>
      </c>
      <c r="F186" s="326">
        <v>5.3</v>
      </c>
      <c r="G186" s="384"/>
      <c r="H186" s="389"/>
      <c r="I186" s="308"/>
      <c r="J186" s="309"/>
    </row>
    <row r="187" spans="1:10" x14ac:dyDescent="0.2">
      <c r="A187" s="367"/>
      <c r="B187" s="367"/>
      <c r="C187" s="383"/>
      <c r="D187" s="324" t="s">
        <v>2596</v>
      </c>
      <c r="E187" s="328" t="s">
        <v>5713</v>
      </c>
      <c r="F187" s="326">
        <v>1.4</v>
      </c>
      <c r="G187" s="384"/>
      <c r="H187" s="389"/>
      <c r="I187" s="308"/>
      <c r="J187" s="309"/>
    </row>
    <row r="188" spans="1:10" x14ac:dyDescent="0.2">
      <c r="A188" s="367"/>
      <c r="B188" s="367"/>
      <c r="C188" s="383"/>
      <c r="D188" s="324" t="s">
        <v>2490</v>
      </c>
      <c r="E188" s="328" t="s">
        <v>5662</v>
      </c>
      <c r="F188" s="326">
        <v>2</v>
      </c>
      <c r="G188" s="384"/>
      <c r="H188" s="389"/>
      <c r="I188" s="308"/>
      <c r="J188" s="309"/>
    </row>
    <row r="189" spans="1:10" x14ac:dyDescent="0.2">
      <c r="A189" s="367"/>
      <c r="B189" s="367"/>
      <c r="C189" s="383"/>
      <c r="D189" s="324" t="s">
        <v>2854</v>
      </c>
      <c r="E189" s="328" t="s">
        <v>5714</v>
      </c>
      <c r="F189" s="326">
        <v>1.4</v>
      </c>
      <c r="G189" s="384"/>
      <c r="H189" s="389"/>
      <c r="I189" s="308"/>
      <c r="J189" s="309"/>
    </row>
    <row r="190" spans="1:10" x14ac:dyDescent="0.2">
      <c r="A190" s="367"/>
      <c r="B190" s="367"/>
      <c r="C190" s="383"/>
      <c r="D190" s="324" t="s">
        <v>2846</v>
      </c>
      <c r="E190" s="328" t="s">
        <v>5661</v>
      </c>
      <c r="F190" s="326">
        <v>2.8</v>
      </c>
      <c r="G190" s="384"/>
      <c r="H190" s="389"/>
      <c r="I190" s="308"/>
      <c r="J190" s="309"/>
    </row>
    <row r="191" spans="1:10" x14ac:dyDescent="0.2">
      <c r="A191" s="367"/>
      <c r="B191" s="367"/>
      <c r="C191" s="383"/>
      <c r="D191" s="329" t="s">
        <v>2805</v>
      </c>
      <c r="E191" s="328" t="s">
        <v>5663</v>
      </c>
      <c r="F191" s="326">
        <v>1.1000000000000001</v>
      </c>
      <c r="G191" s="384"/>
      <c r="H191" s="389"/>
      <c r="I191" s="308"/>
      <c r="J191" s="309"/>
    </row>
    <row r="192" spans="1:10" x14ac:dyDescent="0.2">
      <c r="A192" s="367"/>
      <c r="B192" s="367"/>
      <c r="C192" s="383"/>
      <c r="D192" s="324" t="s">
        <v>2757</v>
      </c>
      <c r="E192" s="328" t="s">
        <v>5664</v>
      </c>
      <c r="F192" s="326">
        <v>1.1000000000000001</v>
      </c>
      <c r="G192" s="384"/>
      <c r="H192" s="389"/>
      <c r="I192" s="308"/>
      <c r="J192" s="309"/>
    </row>
    <row r="193" spans="1:10" x14ac:dyDescent="0.2">
      <c r="A193" s="367"/>
      <c r="B193" s="367"/>
      <c r="C193" s="383"/>
      <c r="D193" s="330" t="s">
        <v>2450</v>
      </c>
      <c r="E193" s="327" t="s">
        <v>5665</v>
      </c>
      <c r="F193" s="326">
        <v>1.1000000000000001</v>
      </c>
      <c r="G193" s="384"/>
      <c r="H193" s="389"/>
      <c r="I193" s="308"/>
      <c r="J193" s="309"/>
    </row>
    <row r="194" spans="1:10" x14ac:dyDescent="0.2">
      <c r="A194" s="367"/>
      <c r="B194" s="367"/>
      <c r="C194" s="383"/>
      <c r="D194" s="330" t="s">
        <v>2429</v>
      </c>
      <c r="E194" s="327" t="s">
        <v>5715</v>
      </c>
      <c r="F194" s="326">
        <v>1.1000000000000001</v>
      </c>
      <c r="G194" s="384"/>
      <c r="H194" s="389"/>
      <c r="I194" s="308"/>
      <c r="J194" s="309"/>
    </row>
    <row r="195" spans="1:10" x14ac:dyDescent="0.2">
      <c r="A195" s="367"/>
      <c r="B195" s="367"/>
      <c r="C195" s="383"/>
      <c r="D195" s="324" t="s">
        <v>2609</v>
      </c>
      <c r="E195" s="328" t="s">
        <v>5720</v>
      </c>
      <c r="F195" s="326">
        <v>2.2999999999999998</v>
      </c>
      <c r="G195" s="384"/>
      <c r="H195" s="389"/>
      <c r="I195" s="308"/>
      <c r="J195" s="309"/>
    </row>
    <row r="196" spans="1:10" x14ac:dyDescent="0.2">
      <c r="A196" s="367"/>
      <c r="B196" s="367"/>
      <c r="C196" s="383"/>
      <c r="D196" s="330" t="s">
        <v>2359</v>
      </c>
      <c r="E196" s="327" t="s">
        <v>5721</v>
      </c>
      <c r="F196" s="326">
        <v>2.2999999999999998</v>
      </c>
      <c r="G196" s="384"/>
      <c r="H196" s="389"/>
      <c r="I196" s="308"/>
      <c r="J196" s="309"/>
    </row>
    <row r="197" spans="1:10" x14ac:dyDescent="0.2">
      <c r="A197" s="367"/>
      <c r="B197" s="367"/>
      <c r="C197" s="383"/>
      <c r="D197" s="330" t="s">
        <v>2403</v>
      </c>
      <c r="E197" s="327" t="s">
        <v>5722</v>
      </c>
      <c r="F197" s="326">
        <v>2.2999999999999998</v>
      </c>
      <c r="G197" s="384"/>
      <c r="H197" s="389"/>
      <c r="I197" s="308"/>
      <c r="J197" s="309"/>
    </row>
    <row r="198" spans="1:10" x14ac:dyDescent="0.2">
      <c r="A198" s="367"/>
      <c r="B198" s="367"/>
      <c r="C198" s="383"/>
      <c r="D198" s="330" t="s">
        <v>2464</v>
      </c>
      <c r="E198" s="327" t="s">
        <v>5667</v>
      </c>
      <c r="F198" s="326">
        <v>1.8</v>
      </c>
      <c r="G198" s="384"/>
      <c r="H198" s="389"/>
      <c r="I198" s="308"/>
      <c r="J198" s="309"/>
    </row>
    <row r="199" spans="1:10" ht="10.9" customHeight="1" x14ac:dyDescent="0.2">
      <c r="A199" s="367" t="s">
        <v>5575</v>
      </c>
      <c r="B199" s="367" t="s">
        <v>5723</v>
      </c>
      <c r="C199" s="383" t="s">
        <v>5724</v>
      </c>
      <c r="D199" s="330" t="s">
        <v>1969</v>
      </c>
      <c r="E199" s="327" t="s">
        <v>5725</v>
      </c>
      <c r="F199" s="326">
        <v>17</v>
      </c>
      <c r="G199" s="384" t="s">
        <v>1970</v>
      </c>
      <c r="H199" s="389">
        <f>SUM(F199:F215)</f>
        <v>165.40000000000006</v>
      </c>
      <c r="I199" s="308"/>
      <c r="J199" s="309"/>
    </row>
    <row r="200" spans="1:10" x14ac:dyDescent="0.2">
      <c r="A200" s="367"/>
      <c r="B200" s="367"/>
      <c r="C200" s="383"/>
      <c r="D200" s="324" t="s">
        <v>4545</v>
      </c>
      <c r="E200" s="325" t="s">
        <v>5648</v>
      </c>
      <c r="F200" s="326">
        <v>3.6</v>
      </c>
      <c r="G200" s="384"/>
      <c r="H200" s="389"/>
      <c r="I200" s="308"/>
      <c r="J200" s="309"/>
    </row>
    <row r="201" spans="1:10" x14ac:dyDescent="0.2">
      <c r="A201" s="367"/>
      <c r="B201" s="367"/>
      <c r="C201" s="383"/>
      <c r="D201" s="330" t="s">
        <v>2429</v>
      </c>
      <c r="E201" s="327" t="s">
        <v>5715</v>
      </c>
      <c r="F201" s="326">
        <v>1.1000000000000001</v>
      </c>
      <c r="G201" s="384"/>
      <c r="H201" s="389"/>
      <c r="I201" s="308"/>
      <c r="J201" s="309"/>
    </row>
    <row r="202" spans="1:10" x14ac:dyDescent="0.2">
      <c r="A202" s="367"/>
      <c r="B202" s="367"/>
      <c r="C202" s="383"/>
      <c r="D202" s="330" t="s">
        <v>1622</v>
      </c>
      <c r="E202" s="327" t="s">
        <v>5726</v>
      </c>
      <c r="F202" s="326">
        <v>15.5</v>
      </c>
      <c r="G202" s="384"/>
      <c r="H202" s="389"/>
      <c r="I202" s="308"/>
      <c r="J202" s="309"/>
    </row>
    <row r="203" spans="1:10" x14ac:dyDescent="0.2">
      <c r="A203" s="367"/>
      <c r="B203" s="367"/>
      <c r="C203" s="383"/>
      <c r="D203" s="324" t="s">
        <v>2598</v>
      </c>
      <c r="E203" s="328" t="s">
        <v>5727</v>
      </c>
      <c r="F203" s="326">
        <v>1.3</v>
      </c>
      <c r="G203" s="384"/>
      <c r="H203" s="389"/>
      <c r="I203" s="308"/>
      <c r="J203" s="309"/>
    </row>
    <row r="204" spans="1:10" x14ac:dyDescent="0.2">
      <c r="A204" s="367"/>
      <c r="B204" s="367"/>
      <c r="C204" s="383"/>
      <c r="D204" s="324" t="s">
        <v>2643</v>
      </c>
      <c r="E204" s="328" t="s">
        <v>5728</v>
      </c>
      <c r="F204" s="326">
        <v>27</v>
      </c>
      <c r="G204" s="384"/>
      <c r="H204" s="389"/>
      <c r="I204" s="308"/>
      <c r="J204" s="309"/>
    </row>
    <row r="205" spans="1:10" x14ac:dyDescent="0.2">
      <c r="A205" s="367"/>
      <c r="B205" s="367"/>
      <c r="C205" s="383"/>
      <c r="D205" s="324" t="s">
        <v>2637</v>
      </c>
      <c r="E205" s="328" t="s">
        <v>5729</v>
      </c>
      <c r="F205" s="326">
        <v>13.6</v>
      </c>
      <c r="G205" s="384"/>
      <c r="H205" s="389"/>
      <c r="I205" s="308"/>
      <c r="J205" s="309"/>
    </row>
    <row r="206" spans="1:10" x14ac:dyDescent="0.2">
      <c r="A206" s="367"/>
      <c r="B206" s="367"/>
      <c r="C206" s="383"/>
      <c r="D206" s="329" t="s">
        <v>2809</v>
      </c>
      <c r="E206" s="328" t="s">
        <v>5730</v>
      </c>
      <c r="F206" s="326">
        <v>16.899999999999999</v>
      </c>
      <c r="G206" s="384"/>
      <c r="H206" s="389"/>
      <c r="I206" s="308"/>
      <c r="J206" s="309"/>
    </row>
    <row r="207" spans="1:10" x14ac:dyDescent="0.2">
      <c r="A207" s="367"/>
      <c r="B207" s="367"/>
      <c r="C207" s="383"/>
      <c r="D207" s="329" t="s">
        <v>2834</v>
      </c>
      <c r="E207" s="328" t="s">
        <v>5697</v>
      </c>
      <c r="F207" s="326">
        <v>13.8</v>
      </c>
      <c r="G207" s="384"/>
      <c r="H207" s="389"/>
      <c r="I207" s="308"/>
      <c r="J207" s="309"/>
    </row>
    <row r="208" spans="1:10" x14ac:dyDescent="0.2">
      <c r="A208" s="367"/>
      <c r="B208" s="367"/>
      <c r="C208" s="383"/>
      <c r="D208" s="329" t="s">
        <v>2830</v>
      </c>
      <c r="E208" s="328" t="s">
        <v>5696</v>
      </c>
      <c r="F208" s="326">
        <v>11.5</v>
      </c>
      <c r="G208" s="384"/>
      <c r="H208" s="389"/>
      <c r="I208" s="308"/>
      <c r="J208" s="309"/>
    </row>
    <row r="209" spans="1:10" x14ac:dyDescent="0.2">
      <c r="A209" s="367"/>
      <c r="B209" s="367"/>
      <c r="C209" s="383"/>
      <c r="D209" s="324" t="s">
        <v>2478</v>
      </c>
      <c r="E209" s="328" t="s">
        <v>5731</v>
      </c>
      <c r="F209" s="326">
        <v>11.5</v>
      </c>
      <c r="G209" s="384"/>
      <c r="H209" s="389"/>
      <c r="I209" s="308"/>
      <c r="J209" s="309"/>
    </row>
    <row r="210" spans="1:10" x14ac:dyDescent="0.2">
      <c r="A210" s="367"/>
      <c r="B210" s="367"/>
      <c r="C210" s="383"/>
      <c r="D210" s="324" t="s">
        <v>2476</v>
      </c>
      <c r="E210" s="328" t="s">
        <v>5732</v>
      </c>
      <c r="F210" s="326">
        <v>18.100000000000001</v>
      </c>
      <c r="G210" s="384"/>
      <c r="H210" s="389"/>
      <c r="I210" s="308"/>
      <c r="J210" s="309"/>
    </row>
    <row r="211" spans="1:10" x14ac:dyDescent="0.2">
      <c r="A211" s="367"/>
      <c r="B211" s="367"/>
      <c r="C211" s="383"/>
      <c r="D211" s="324" t="s">
        <v>3120</v>
      </c>
      <c r="E211" s="325" t="s">
        <v>5674</v>
      </c>
      <c r="F211" s="326">
        <v>5.3</v>
      </c>
      <c r="G211" s="384"/>
      <c r="H211" s="389"/>
      <c r="I211" s="308"/>
      <c r="J211" s="309"/>
    </row>
    <row r="212" spans="1:10" x14ac:dyDescent="0.2">
      <c r="A212" s="367"/>
      <c r="B212" s="367"/>
      <c r="C212" s="383"/>
      <c r="D212" s="330" t="s">
        <v>2359</v>
      </c>
      <c r="E212" s="327" t="s">
        <v>5721</v>
      </c>
      <c r="F212" s="326">
        <v>2.2999999999999998</v>
      </c>
      <c r="G212" s="384"/>
      <c r="H212" s="389"/>
      <c r="I212" s="308"/>
      <c r="J212" s="309"/>
    </row>
    <row r="213" spans="1:10" x14ac:dyDescent="0.2">
      <c r="A213" s="367"/>
      <c r="B213" s="367"/>
      <c r="C213" s="383"/>
      <c r="D213" s="330" t="s">
        <v>2403</v>
      </c>
      <c r="E213" s="327" t="s">
        <v>5722</v>
      </c>
      <c r="F213" s="326">
        <v>2.2999999999999998</v>
      </c>
      <c r="G213" s="384"/>
      <c r="H213" s="389"/>
      <c r="I213" s="308"/>
      <c r="J213" s="309"/>
    </row>
    <row r="214" spans="1:10" x14ac:dyDescent="0.2">
      <c r="A214" s="367"/>
      <c r="B214" s="367"/>
      <c r="C214" s="383"/>
      <c r="D214" s="324" t="s">
        <v>2609</v>
      </c>
      <c r="E214" s="328" t="s">
        <v>5720</v>
      </c>
      <c r="F214" s="326">
        <v>2.2999999999999998</v>
      </c>
      <c r="G214" s="384"/>
      <c r="H214" s="389"/>
      <c r="I214" s="308"/>
      <c r="J214" s="309"/>
    </row>
    <row r="215" spans="1:10" x14ac:dyDescent="0.2">
      <c r="A215" s="367"/>
      <c r="B215" s="367"/>
      <c r="C215" s="383"/>
      <c r="D215" s="324" t="s">
        <v>2480</v>
      </c>
      <c r="E215" s="328" t="s">
        <v>5733</v>
      </c>
      <c r="F215" s="326">
        <v>2.2999999999999998</v>
      </c>
      <c r="G215" s="384"/>
      <c r="H215" s="389"/>
      <c r="I215" s="308"/>
      <c r="J215" s="309"/>
    </row>
    <row r="216" spans="1:10" ht="10.9" customHeight="1" x14ac:dyDescent="0.2">
      <c r="A216" s="367" t="s">
        <v>5575</v>
      </c>
      <c r="B216" s="367" t="s">
        <v>5734</v>
      </c>
      <c r="C216" s="383" t="s">
        <v>5735</v>
      </c>
      <c r="D216" s="330" t="s">
        <v>2249</v>
      </c>
      <c r="E216" s="327" t="s">
        <v>5693</v>
      </c>
      <c r="F216" s="326">
        <v>29</v>
      </c>
      <c r="G216" s="384" t="s">
        <v>5601</v>
      </c>
      <c r="H216" s="389">
        <f>SUM(F216:F226)</f>
        <v>332.8</v>
      </c>
      <c r="I216" s="308"/>
      <c r="J216" s="309"/>
    </row>
    <row r="217" spans="1:10" x14ac:dyDescent="0.2">
      <c r="A217" s="367"/>
      <c r="B217" s="367"/>
      <c r="C217" s="383"/>
      <c r="D217" s="330" t="s">
        <v>2241</v>
      </c>
      <c r="E217" s="327" t="s">
        <v>5736</v>
      </c>
      <c r="F217" s="326">
        <v>39</v>
      </c>
      <c r="G217" s="384"/>
      <c r="H217" s="389"/>
      <c r="I217" s="308"/>
      <c r="J217" s="309"/>
    </row>
    <row r="218" spans="1:10" x14ac:dyDescent="0.2">
      <c r="A218" s="367"/>
      <c r="B218" s="367"/>
      <c r="C218" s="383"/>
      <c r="D218" s="330" t="s">
        <v>2183</v>
      </c>
      <c r="E218" s="327" t="s">
        <v>5737</v>
      </c>
      <c r="F218" s="326">
        <v>15</v>
      </c>
      <c r="G218" s="384"/>
      <c r="H218" s="389"/>
      <c r="I218" s="308"/>
      <c r="J218" s="309"/>
    </row>
    <row r="219" spans="1:10" ht="18" x14ac:dyDescent="0.2">
      <c r="A219" s="367"/>
      <c r="B219" s="367"/>
      <c r="C219" s="383"/>
      <c r="D219" s="330" t="s">
        <v>1725</v>
      </c>
      <c r="E219" s="327" t="s">
        <v>1727</v>
      </c>
      <c r="F219" s="326">
        <v>100.5</v>
      </c>
      <c r="G219" s="384"/>
      <c r="H219" s="389"/>
      <c r="I219" s="308"/>
      <c r="J219" s="309"/>
    </row>
    <row r="220" spans="1:10" x14ac:dyDescent="0.2">
      <c r="A220" s="367"/>
      <c r="B220" s="367"/>
      <c r="C220" s="383"/>
      <c r="D220" s="330" t="s">
        <v>1803</v>
      </c>
      <c r="E220" s="327" t="s">
        <v>5738</v>
      </c>
      <c r="F220" s="326">
        <v>33.5</v>
      </c>
      <c r="G220" s="384"/>
      <c r="H220" s="389"/>
      <c r="I220" s="308"/>
      <c r="J220" s="309"/>
    </row>
    <row r="221" spans="1:10" x14ac:dyDescent="0.2">
      <c r="A221" s="367"/>
      <c r="B221" s="367"/>
      <c r="C221" s="383"/>
      <c r="D221" s="330" t="s">
        <v>1769</v>
      </c>
      <c r="E221" s="327" t="s">
        <v>5739</v>
      </c>
      <c r="F221" s="326">
        <v>80.2</v>
      </c>
      <c r="G221" s="384"/>
      <c r="H221" s="389"/>
      <c r="I221" s="308"/>
      <c r="J221" s="309"/>
    </row>
    <row r="222" spans="1:10" x14ac:dyDescent="0.2">
      <c r="A222" s="367"/>
      <c r="B222" s="367"/>
      <c r="C222" s="383"/>
      <c r="D222" s="324" t="s">
        <v>4545</v>
      </c>
      <c r="E222" s="325" t="s">
        <v>5648</v>
      </c>
      <c r="F222" s="326">
        <v>3.6</v>
      </c>
      <c r="G222" s="384"/>
      <c r="H222" s="389"/>
      <c r="I222" s="308"/>
      <c r="J222" s="309"/>
    </row>
    <row r="223" spans="1:10" x14ac:dyDescent="0.2">
      <c r="A223" s="367"/>
      <c r="B223" s="367"/>
      <c r="C223" s="383"/>
      <c r="D223" s="324" t="s">
        <v>3120</v>
      </c>
      <c r="E223" s="325" t="s">
        <v>5674</v>
      </c>
      <c r="F223" s="326">
        <v>5.3</v>
      </c>
      <c r="G223" s="384"/>
      <c r="H223" s="389"/>
      <c r="I223" s="308"/>
      <c r="J223" s="309"/>
    </row>
    <row r="224" spans="1:10" x14ac:dyDescent="0.2">
      <c r="A224" s="367"/>
      <c r="B224" s="367"/>
      <c r="C224" s="383"/>
      <c r="D224" s="324" t="s">
        <v>2625</v>
      </c>
      <c r="E224" s="328" t="s">
        <v>5740</v>
      </c>
      <c r="F224" s="326">
        <v>1.4</v>
      </c>
      <c r="G224" s="384"/>
      <c r="H224" s="389"/>
      <c r="I224" s="308"/>
      <c r="J224" s="309"/>
    </row>
    <row r="225" spans="1:10" x14ac:dyDescent="0.2">
      <c r="A225" s="367"/>
      <c r="B225" s="367"/>
      <c r="C225" s="383"/>
      <c r="D225" s="329" t="s">
        <v>2830</v>
      </c>
      <c r="E225" s="328" t="s">
        <v>5696</v>
      </c>
      <c r="F225" s="326">
        <v>11.5</v>
      </c>
      <c r="G225" s="384"/>
      <c r="H225" s="389"/>
      <c r="I225" s="308"/>
      <c r="J225" s="309"/>
    </row>
    <row r="226" spans="1:10" x14ac:dyDescent="0.2">
      <c r="A226" s="367"/>
      <c r="B226" s="367"/>
      <c r="C226" s="383"/>
      <c r="D226" s="329" t="s">
        <v>2834</v>
      </c>
      <c r="E226" s="328" t="s">
        <v>5697</v>
      </c>
      <c r="F226" s="326">
        <v>13.8</v>
      </c>
      <c r="G226" s="384"/>
      <c r="H226" s="389"/>
      <c r="I226" s="308"/>
      <c r="J226" s="309"/>
    </row>
    <row r="227" spans="1:10" ht="10.9" customHeight="1" x14ac:dyDescent="0.2">
      <c r="A227" s="367" t="s">
        <v>5575</v>
      </c>
      <c r="B227" s="367" t="s">
        <v>5741</v>
      </c>
      <c r="C227" s="383" t="s">
        <v>5742</v>
      </c>
      <c r="D227" s="330" t="s">
        <v>1967</v>
      </c>
      <c r="E227" s="327" t="s">
        <v>5693</v>
      </c>
      <c r="F227" s="326">
        <v>17</v>
      </c>
      <c r="G227" s="384" t="s">
        <v>5601</v>
      </c>
      <c r="H227" s="389">
        <v>214.3</v>
      </c>
      <c r="I227" s="308"/>
      <c r="J227" s="309"/>
    </row>
    <row r="228" spans="1:10" x14ac:dyDescent="0.2">
      <c r="A228" s="367"/>
      <c r="B228" s="367"/>
      <c r="C228" s="383"/>
      <c r="D228" s="330" t="s">
        <v>2183</v>
      </c>
      <c r="E228" s="327" t="s">
        <v>5737</v>
      </c>
      <c r="F228" s="326">
        <v>15</v>
      </c>
      <c r="G228" s="384"/>
      <c r="H228" s="389"/>
      <c r="I228" s="308"/>
      <c r="J228" s="309"/>
    </row>
    <row r="229" spans="1:10" ht="18" x14ac:dyDescent="0.2">
      <c r="A229" s="367"/>
      <c r="B229" s="367"/>
      <c r="C229" s="383"/>
      <c r="D229" s="330" t="s">
        <v>1725</v>
      </c>
      <c r="E229" s="327" t="s">
        <v>1727</v>
      </c>
      <c r="F229" s="326">
        <v>100.5</v>
      </c>
      <c r="G229" s="384"/>
      <c r="H229" s="389"/>
      <c r="I229" s="308"/>
      <c r="J229" s="309"/>
    </row>
    <row r="230" spans="1:10" x14ac:dyDescent="0.2">
      <c r="A230" s="367"/>
      <c r="B230" s="367"/>
      <c r="C230" s="383"/>
      <c r="D230" s="330" t="s">
        <v>1803</v>
      </c>
      <c r="E230" s="327" t="s">
        <v>5738</v>
      </c>
      <c r="F230" s="326">
        <v>33.5</v>
      </c>
      <c r="G230" s="384"/>
      <c r="H230" s="389"/>
      <c r="I230" s="308"/>
      <c r="J230" s="309"/>
    </row>
    <row r="231" spans="1:10" x14ac:dyDescent="0.2">
      <c r="A231" s="367"/>
      <c r="B231" s="367"/>
      <c r="C231" s="383"/>
      <c r="D231" s="330" t="s">
        <v>1769</v>
      </c>
      <c r="E231" s="327" t="s">
        <v>5739</v>
      </c>
      <c r="F231" s="326">
        <v>80.2</v>
      </c>
      <c r="G231" s="384"/>
      <c r="H231" s="389"/>
      <c r="I231" s="308"/>
      <c r="J231" s="309"/>
    </row>
    <row r="232" spans="1:10" ht="10.9" customHeight="1" x14ac:dyDescent="0.2">
      <c r="A232" s="367" t="s">
        <v>5575</v>
      </c>
      <c r="B232" s="367" t="s">
        <v>5743</v>
      </c>
      <c r="C232" s="383" t="s">
        <v>5744</v>
      </c>
      <c r="D232" s="330" t="s">
        <v>2249</v>
      </c>
      <c r="E232" s="327" t="s">
        <v>5693</v>
      </c>
      <c r="F232" s="326">
        <v>29</v>
      </c>
      <c r="G232" s="384" t="s">
        <v>5601</v>
      </c>
      <c r="H232" s="389">
        <f>SUM(F232:F235)</f>
        <v>376.88</v>
      </c>
      <c r="I232" s="308"/>
      <c r="J232" s="309"/>
    </row>
    <row r="233" spans="1:10" x14ac:dyDescent="0.2">
      <c r="A233" s="367"/>
      <c r="B233" s="367"/>
      <c r="C233" s="383"/>
      <c r="D233" s="330" t="s">
        <v>1803</v>
      </c>
      <c r="E233" s="327" t="s">
        <v>5738</v>
      </c>
      <c r="F233" s="326">
        <v>33.5</v>
      </c>
      <c r="G233" s="384"/>
      <c r="H233" s="389"/>
      <c r="I233" s="308"/>
      <c r="J233" s="309"/>
    </row>
    <row r="234" spans="1:10" x14ac:dyDescent="0.2">
      <c r="A234" s="367"/>
      <c r="B234" s="367"/>
      <c r="C234" s="383"/>
      <c r="D234" s="330" t="s">
        <v>5745</v>
      </c>
      <c r="E234" s="328" t="s">
        <v>5746</v>
      </c>
      <c r="F234" s="326">
        <v>275.38</v>
      </c>
      <c r="G234" s="384"/>
      <c r="H234" s="389"/>
      <c r="I234" s="308"/>
      <c r="J234" s="309"/>
    </row>
    <row r="235" spans="1:10" x14ac:dyDescent="0.2">
      <c r="A235" s="367"/>
      <c r="B235" s="367"/>
      <c r="C235" s="383"/>
      <c r="D235" s="330" t="s">
        <v>2243</v>
      </c>
      <c r="E235" s="327" t="s">
        <v>5747</v>
      </c>
      <c r="F235" s="326">
        <v>39</v>
      </c>
      <c r="G235" s="384"/>
      <c r="H235" s="389"/>
      <c r="I235" s="308"/>
      <c r="J235" s="309"/>
    </row>
    <row r="236" spans="1:10" ht="10.9" customHeight="1" x14ac:dyDescent="0.2">
      <c r="A236" s="367" t="s">
        <v>5575</v>
      </c>
      <c r="B236" s="367" t="s">
        <v>5748</v>
      </c>
      <c r="C236" s="383" t="s">
        <v>5749</v>
      </c>
      <c r="D236" s="330" t="s">
        <v>1967</v>
      </c>
      <c r="E236" s="327" t="s">
        <v>5693</v>
      </c>
      <c r="F236" s="326">
        <v>17</v>
      </c>
      <c r="G236" s="384" t="s">
        <v>5601</v>
      </c>
      <c r="H236" s="389">
        <f>SUM(F236:F238)</f>
        <v>89.5</v>
      </c>
      <c r="I236" s="308"/>
      <c r="J236" s="309"/>
    </row>
    <row r="237" spans="1:10" x14ac:dyDescent="0.2">
      <c r="A237" s="367"/>
      <c r="B237" s="367"/>
      <c r="C237" s="383"/>
      <c r="D237" s="330" t="s">
        <v>1803</v>
      </c>
      <c r="E237" s="327" t="s">
        <v>5738</v>
      </c>
      <c r="F237" s="326">
        <v>33.5</v>
      </c>
      <c r="G237" s="384"/>
      <c r="H237" s="389"/>
      <c r="I237" s="308"/>
      <c r="J237" s="309"/>
    </row>
    <row r="238" spans="1:10" x14ac:dyDescent="0.2">
      <c r="A238" s="367"/>
      <c r="B238" s="367"/>
      <c r="C238" s="383"/>
      <c r="D238" s="330" t="s">
        <v>2243</v>
      </c>
      <c r="E238" s="327" t="s">
        <v>5747</v>
      </c>
      <c r="F238" s="326">
        <v>39</v>
      </c>
      <c r="G238" s="384"/>
      <c r="H238" s="389"/>
      <c r="I238" s="308"/>
      <c r="J238" s="309"/>
    </row>
    <row r="239" spans="1:10" ht="10.9" customHeight="1" x14ac:dyDescent="0.2">
      <c r="A239" s="367" t="s">
        <v>5575</v>
      </c>
      <c r="B239" s="367" t="s">
        <v>5750</v>
      </c>
      <c r="C239" s="383" t="s">
        <v>5751</v>
      </c>
      <c r="D239" s="330" t="s">
        <v>2288</v>
      </c>
      <c r="E239" s="327" t="s">
        <v>5752</v>
      </c>
      <c r="F239" s="326">
        <v>29</v>
      </c>
      <c r="G239" s="384" t="s">
        <v>521</v>
      </c>
      <c r="H239" s="389">
        <f>SUM(F239:F265)</f>
        <v>523.79999999999995</v>
      </c>
      <c r="I239" s="308"/>
      <c r="J239" s="309"/>
    </row>
    <row r="240" spans="1:10" x14ac:dyDescent="0.2">
      <c r="A240" s="367"/>
      <c r="B240" s="367"/>
      <c r="C240" s="383"/>
      <c r="D240" s="330" t="s">
        <v>5753</v>
      </c>
      <c r="E240" s="327" t="s">
        <v>5754</v>
      </c>
      <c r="F240" s="326">
        <v>65.900000000000006</v>
      </c>
      <c r="G240" s="384"/>
      <c r="H240" s="389"/>
      <c r="I240" s="308"/>
      <c r="J240" s="309"/>
    </row>
    <row r="241" spans="1:10" x14ac:dyDescent="0.2">
      <c r="A241" s="367"/>
      <c r="B241" s="367"/>
      <c r="C241" s="383"/>
      <c r="D241" s="330" t="s">
        <v>2125</v>
      </c>
      <c r="E241" s="327" t="s">
        <v>5683</v>
      </c>
      <c r="F241" s="326">
        <v>29.6</v>
      </c>
      <c r="G241" s="384"/>
      <c r="H241" s="389"/>
      <c r="I241" s="308"/>
      <c r="J241" s="309"/>
    </row>
    <row r="242" spans="1:10" ht="18" x14ac:dyDescent="0.2">
      <c r="A242" s="367"/>
      <c r="B242" s="367"/>
      <c r="C242" s="383"/>
      <c r="D242" s="330" t="s">
        <v>1737</v>
      </c>
      <c r="E242" s="327" t="s">
        <v>5755</v>
      </c>
      <c r="F242" s="326">
        <v>38.799999999999997</v>
      </c>
      <c r="G242" s="384"/>
      <c r="H242" s="389"/>
      <c r="I242" s="308"/>
      <c r="J242" s="309"/>
    </row>
    <row r="243" spans="1:10" ht="18" x14ac:dyDescent="0.2">
      <c r="A243" s="367"/>
      <c r="B243" s="367"/>
      <c r="C243" s="383"/>
      <c r="D243" s="330" t="s">
        <v>1892</v>
      </c>
      <c r="E243" s="327" t="s">
        <v>5756</v>
      </c>
      <c r="F243" s="326">
        <v>253</v>
      </c>
      <c r="G243" s="384"/>
      <c r="H243" s="389"/>
      <c r="I243" s="308"/>
      <c r="J243" s="309"/>
    </row>
    <row r="244" spans="1:10" x14ac:dyDescent="0.2">
      <c r="A244" s="367"/>
      <c r="B244" s="367"/>
      <c r="C244" s="383"/>
      <c r="D244" s="329" t="s">
        <v>2823</v>
      </c>
      <c r="E244" s="328" t="s">
        <v>5757</v>
      </c>
      <c r="F244" s="326">
        <v>13.9</v>
      </c>
      <c r="G244" s="384"/>
      <c r="H244" s="389"/>
      <c r="I244" s="308"/>
      <c r="J244" s="309"/>
    </row>
    <row r="245" spans="1:10" x14ac:dyDescent="0.2">
      <c r="A245" s="367"/>
      <c r="B245" s="367"/>
      <c r="C245" s="383"/>
      <c r="D245" s="324" t="s">
        <v>2542</v>
      </c>
      <c r="E245" s="328" t="s">
        <v>5758</v>
      </c>
      <c r="F245" s="326">
        <v>11.5</v>
      </c>
      <c r="G245" s="384"/>
      <c r="H245" s="389"/>
      <c r="I245" s="308"/>
      <c r="J245" s="309"/>
    </row>
    <row r="246" spans="1:10" x14ac:dyDescent="0.2">
      <c r="A246" s="367"/>
      <c r="B246" s="367"/>
      <c r="C246" s="383"/>
      <c r="D246" s="329" t="s">
        <v>2834</v>
      </c>
      <c r="E246" s="328" t="s">
        <v>5697</v>
      </c>
      <c r="F246" s="326">
        <v>13.8</v>
      </c>
      <c r="G246" s="384"/>
      <c r="H246" s="389"/>
      <c r="I246" s="308"/>
      <c r="J246" s="309"/>
    </row>
    <row r="247" spans="1:10" x14ac:dyDescent="0.2">
      <c r="A247" s="367"/>
      <c r="B247" s="367"/>
      <c r="C247" s="383"/>
      <c r="D247" s="324" t="s">
        <v>2689</v>
      </c>
      <c r="E247" s="328" t="s">
        <v>5759</v>
      </c>
      <c r="F247" s="326">
        <v>11.5</v>
      </c>
      <c r="G247" s="384"/>
      <c r="H247" s="389"/>
      <c r="I247" s="308"/>
      <c r="J247" s="309"/>
    </row>
    <row r="248" spans="1:10" x14ac:dyDescent="0.2">
      <c r="A248" s="367"/>
      <c r="B248" s="367"/>
      <c r="C248" s="383"/>
      <c r="D248" s="329" t="s">
        <v>2830</v>
      </c>
      <c r="E248" s="328" t="s">
        <v>5696</v>
      </c>
      <c r="F248" s="326">
        <v>11.5</v>
      </c>
      <c r="G248" s="384"/>
      <c r="H248" s="389"/>
      <c r="I248" s="308"/>
      <c r="J248" s="309"/>
    </row>
    <row r="249" spans="1:10" x14ac:dyDescent="0.2">
      <c r="A249" s="367"/>
      <c r="B249" s="367"/>
      <c r="C249" s="383"/>
      <c r="D249" s="324" t="s">
        <v>2586</v>
      </c>
      <c r="E249" s="328" t="s">
        <v>5760</v>
      </c>
      <c r="F249" s="326">
        <v>11.5</v>
      </c>
      <c r="G249" s="384"/>
      <c r="H249" s="389"/>
      <c r="I249" s="308"/>
      <c r="J249" s="309"/>
    </row>
    <row r="250" spans="1:10" x14ac:dyDescent="0.2">
      <c r="A250" s="367"/>
      <c r="B250" s="367"/>
      <c r="C250" s="383"/>
      <c r="D250" s="324" t="s">
        <v>4545</v>
      </c>
      <c r="E250" s="325" t="s">
        <v>5648</v>
      </c>
      <c r="F250" s="326">
        <v>3.6</v>
      </c>
      <c r="G250" s="384"/>
      <c r="H250" s="389"/>
      <c r="I250" s="308"/>
      <c r="J250" s="309"/>
    </row>
    <row r="251" spans="1:10" x14ac:dyDescent="0.2">
      <c r="A251" s="367"/>
      <c r="B251" s="367"/>
      <c r="C251" s="383"/>
      <c r="D251" s="324" t="s">
        <v>3120</v>
      </c>
      <c r="E251" s="325" t="s">
        <v>5674</v>
      </c>
      <c r="F251" s="326">
        <v>5.3</v>
      </c>
      <c r="G251" s="384"/>
      <c r="H251" s="389"/>
      <c r="I251" s="308"/>
      <c r="J251" s="309"/>
    </row>
    <row r="252" spans="1:10" x14ac:dyDescent="0.2">
      <c r="A252" s="367"/>
      <c r="B252" s="367"/>
      <c r="C252" s="383"/>
      <c r="D252" s="330" t="s">
        <v>2419</v>
      </c>
      <c r="E252" s="327" t="s">
        <v>5761</v>
      </c>
      <c r="F252" s="326">
        <v>3.7</v>
      </c>
      <c r="G252" s="384"/>
      <c r="H252" s="389"/>
      <c r="I252" s="308"/>
      <c r="J252" s="309"/>
    </row>
    <row r="253" spans="1:10" x14ac:dyDescent="0.2">
      <c r="A253" s="367"/>
      <c r="B253" s="367"/>
      <c r="C253" s="383"/>
      <c r="D253" s="329" t="s">
        <v>2693</v>
      </c>
      <c r="E253" s="328" t="s">
        <v>5762</v>
      </c>
      <c r="F253" s="326">
        <v>1.5</v>
      </c>
      <c r="G253" s="384"/>
      <c r="H253" s="389"/>
      <c r="I253" s="308"/>
      <c r="J253" s="309"/>
    </row>
    <row r="254" spans="1:10" x14ac:dyDescent="0.2">
      <c r="A254" s="367"/>
      <c r="B254" s="367"/>
      <c r="C254" s="383"/>
      <c r="D254" s="324" t="s">
        <v>2596</v>
      </c>
      <c r="E254" s="328" t="s">
        <v>5763</v>
      </c>
      <c r="F254" s="326">
        <v>1.4</v>
      </c>
      <c r="G254" s="384"/>
      <c r="H254" s="389"/>
      <c r="I254" s="308"/>
      <c r="J254" s="309"/>
    </row>
    <row r="255" spans="1:10" x14ac:dyDescent="0.2">
      <c r="A255" s="367"/>
      <c r="B255" s="367"/>
      <c r="C255" s="383"/>
      <c r="D255" s="324" t="s">
        <v>2609</v>
      </c>
      <c r="E255" s="328" t="s">
        <v>5720</v>
      </c>
      <c r="F255" s="326">
        <v>2.2999999999999998</v>
      </c>
      <c r="G255" s="384"/>
      <c r="H255" s="389"/>
      <c r="I255" s="308"/>
      <c r="J255" s="309"/>
    </row>
    <row r="256" spans="1:10" x14ac:dyDescent="0.2">
      <c r="A256" s="367"/>
      <c r="B256" s="367"/>
      <c r="C256" s="383"/>
      <c r="D256" s="324" t="s">
        <v>2490</v>
      </c>
      <c r="E256" s="328" t="s">
        <v>5662</v>
      </c>
      <c r="F256" s="326">
        <v>2</v>
      </c>
      <c r="G256" s="384"/>
      <c r="H256" s="389"/>
      <c r="I256" s="308"/>
      <c r="J256" s="309"/>
    </row>
    <row r="257" spans="1:10" x14ac:dyDescent="0.2">
      <c r="A257" s="367"/>
      <c r="B257" s="367"/>
      <c r="C257" s="383"/>
      <c r="D257" s="329" t="s">
        <v>2805</v>
      </c>
      <c r="E257" s="328" t="s">
        <v>5663</v>
      </c>
      <c r="F257" s="326">
        <v>1.1000000000000001</v>
      </c>
      <c r="G257" s="384"/>
      <c r="H257" s="389"/>
      <c r="I257" s="308"/>
      <c r="J257" s="309"/>
    </row>
    <row r="258" spans="1:10" x14ac:dyDescent="0.2">
      <c r="A258" s="367"/>
      <c r="B258" s="367"/>
      <c r="C258" s="383"/>
      <c r="D258" s="324" t="s">
        <v>2757</v>
      </c>
      <c r="E258" s="328" t="s">
        <v>5664</v>
      </c>
      <c r="F258" s="326">
        <v>1.1000000000000001</v>
      </c>
      <c r="G258" s="384"/>
      <c r="H258" s="389"/>
      <c r="I258" s="308"/>
      <c r="J258" s="309"/>
    </row>
    <row r="259" spans="1:10" x14ac:dyDescent="0.2">
      <c r="A259" s="367"/>
      <c r="B259" s="367"/>
      <c r="C259" s="383"/>
      <c r="D259" s="330" t="s">
        <v>2450</v>
      </c>
      <c r="E259" s="327" t="s">
        <v>5665</v>
      </c>
      <c r="F259" s="326">
        <v>1.1000000000000001</v>
      </c>
      <c r="G259" s="384"/>
      <c r="H259" s="389"/>
      <c r="I259" s="308"/>
      <c r="J259" s="309"/>
    </row>
    <row r="260" spans="1:10" x14ac:dyDescent="0.2">
      <c r="A260" s="367"/>
      <c r="B260" s="367"/>
      <c r="C260" s="383"/>
      <c r="D260" s="330" t="s">
        <v>2429</v>
      </c>
      <c r="E260" s="327" t="s">
        <v>5715</v>
      </c>
      <c r="F260" s="326">
        <v>1.1000000000000001</v>
      </c>
      <c r="G260" s="384"/>
      <c r="H260" s="389"/>
      <c r="I260" s="308"/>
      <c r="J260" s="309"/>
    </row>
    <row r="261" spans="1:10" x14ac:dyDescent="0.2">
      <c r="A261" s="367"/>
      <c r="B261" s="367"/>
      <c r="C261" s="383"/>
      <c r="D261" s="330" t="s">
        <v>2403</v>
      </c>
      <c r="E261" s="327" t="s">
        <v>5722</v>
      </c>
      <c r="F261" s="326">
        <v>2.2999999999999998</v>
      </c>
      <c r="G261" s="384"/>
      <c r="H261" s="389"/>
      <c r="I261" s="308"/>
      <c r="J261" s="309"/>
    </row>
    <row r="262" spans="1:10" x14ac:dyDescent="0.2">
      <c r="A262" s="367"/>
      <c r="B262" s="367"/>
      <c r="C262" s="383"/>
      <c r="D262" s="330" t="s">
        <v>2359</v>
      </c>
      <c r="E262" s="327" t="s">
        <v>5721</v>
      </c>
      <c r="F262" s="326">
        <v>2.2999999999999998</v>
      </c>
      <c r="G262" s="384"/>
      <c r="H262" s="389"/>
      <c r="I262" s="308"/>
      <c r="J262" s="309"/>
    </row>
    <row r="263" spans="1:10" ht="18" x14ac:dyDescent="0.2">
      <c r="A263" s="367"/>
      <c r="B263" s="367"/>
      <c r="C263" s="383"/>
      <c r="D263" s="330" t="s">
        <v>2417</v>
      </c>
      <c r="E263" s="327" t="s">
        <v>5764</v>
      </c>
      <c r="F263" s="326">
        <v>2.2999999999999998</v>
      </c>
      <c r="G263" s="384"/>
      <c r="H263" s="389"/>
      <c r="I263" s="308"/>
      <c r="J263" s="309"/>
    </row>
    <row r="264" spans="1:10" x14ac:dyDescent="0.2">
      <c r="A264" s="367"/>
      <c r="B264" s="367"/>
      <c r="C264" s="383"/>
      <c r="D264" s="329" t="s">
        <v>2771</v>
      </c>
      <c r="E264" s="328" t="s">
        <v>5765</v>
      </c>
      <c r="F264" s="326">
        <v>1.1000000000000001</v>
      </c>
      <c r="G264" s="384"/>
      <c r="H264" s="389"/>
      <c r="I264" s="308"/>
      <c r="J264" s="309"/>
    </row>
    <row r="265" spans="1:10" x14ac:dyDescent="0.2">
      <c r="A265" s="367"/>
      <c r="B265" s="367"/>
      <c r="C265" s="383"/>
      <c r="D265" s="324" t="s">
        <v>3357</v>
      </c>
      <c r="E265" s="328" t="s">
        <v>5675</v>
      </c>
      <c r="F265" s="326">
        <v>1.6</v>
      </c>
      <c r="G265" s="384"/>
      <c r="H265" s="389"/>
      <c r="I265" s="308"/>
      <c r="J265" s="309"/>
    </row>
    <row r="266" spans="1:10" ht="25.15" customHeight="1" x14ac:dyDescent="0.2">
      <c r="A266" s="367" t="s">
        <v>5575</v>
      </c>
      <c r="B266" s="367" t="s">
        <v>5766</v>
      </c>
      <c r="C266" s="383" t="s">
        <v>5767</v>
      </c>
      <c r="D266" s="305" t="s">
        <v>5207</v>
      </c>
      <c r="E266" s="306" t="s">
        <v>5768</v>
      </c>
      <c r="F266" s="307">
        <v>60</v>
      </c>
      <c r="G266" s="384" t="s">
        <v>76</v>
      </c>
      <c r="H266" s="389">
        <f>SUM(F266:F277)</f>
        <v>750.1</v>
      </c>
      <c r="I266" s="308"/>
      <c r="J266" s="309"/>
    </row>
    <row r="267" spans="1:10" ht="27" x14ac:dyDescent="0.2">
      <c r="A267" s="367"/>
      <c r="B267" s="367"/>
      <c r="C267" s="383"/>
      <c r="D267" s="305" t="s">
        <v>5171</v>
      </c>
      <c r="E267" s="306" t="s">
        <v>5769</v>
      </c>
      <c r="F267" s="307">
        <v>80</v>
      </c>
      <c r="G267" s="384"/>
      <c r="H267" s="389"/>
      <c r="I267" s="308"/>
      <c r="J267" s="309"/>
    </row>
    <row r="268" spans="1:10" ht="18" x14ac:dyDescent="0.2">
      <c r="A268" s="367"/>
      <c r="B268" s="367"/>
      <c r="C268" s="383"/>
      <c r="D268" s="305" t="s">
        <v>4885</v>
      </c>
      <c r="E268" s="306" t="s">
        <v>4886</v>
      </c>
      <c r="F268" s="307">
        <v>25</v>
      </c>
      <c r="G268" s="384"/>
      <c r="H268" s="389"/>
      <c r="I268" s="308"/>
      <c r="J268" s="309"/>
    </row>
    <row r="269" spans="1:10" x14ac:dyDescent="0.2">
      <c r="A269" s="367"/>
      <c r="B269" s="367"/>
      <c r="C269" s="383"/>
      <c r="D269" s="333" t="s">
        <v>5217</v>
      </c>
      <c r="E269" s="306" t="s">
        <v>5770</v>
      </c>
      <c r="F269" s="307">
        <v>9.8000000000000007</v>
      </c>
      <c r="G269" s="384"/>
      <c r="H269" s="389"/>
      <c r="I269" s="308"/>
      <c r="J269" s="309"/>
    </row>
    <row r="270" spans="1:10" ht="18" x14ac:dyDescent="0.2">
      <c r="A270" s="367"/>
      <c r="B270" s="367"/>
      <c r="C270" s="383"/>
      <c r="D270" s="305" t="s">
        <v>5215</v>
      </c>
      <c r="E270" s="306" t="s">
        <v>5771</v>
      </c>
      <c r="F270" s="307">
        <v>50</v>
      </c>
      <c r="G270" s="384"/>
      <c r="H270" s="389"/>
      <c r="I270" s="308"/>
      <c r="J270" s="309"/>
    </row>
    <row r="271" spans="1:10" x14ac:dyDescent="0.2">
      <c r="A271" s="367"/>
      <c r="B271" s="367"/>
      <c r="C271" s="383"/>
      <c r="D271" s="333" t="s">
        <v>5255</v>
      </c>
      <c r="E271" s="306" t="s">
        <v>5772</v>
      </c>
      <c r="F271" s="307">
        <v>29.6</v>
      </c>
      <c r="G271" s="384"/>
      <c r="H271" s="389"/>
      <c r="I271" s="308"/>
      <c r="J271" s="309"/>
    </row>
    <row r="272" spans="1:10" x14ac:dyDescent="0.2">
      <c r="A272" s="367"/>
      <c r="B272" s="367"/>
      <c r="C272" s="383"/>
      <c r="D272" s="333" t="s">
        <v>5251</v>
      </c>
      <c r="E272" s="306" t="s">
        <v>5773</v>
      </c>
      <c r="F272" s="307">
        <v>42.7</v>
      </c>
      <c r="G272" s="384"/>
      <c r="H272" s="389"/>
      <c r="I272" s="308"/>
      <c r="J272" s="309"/>
    </row>
    <row r="273" spans="1:10" ht="27" x14ac:dyDescent="0.2">
      <c r="A273" s="367"/>
      <c r="B273" s="367"/>
      <c r="C273" s="383"/>
      <c r="D273" s="305" t="s">
        <v>5272</v>
      </c>
      <c r="E273" s="306" t="s">
        <v>5274</v>
      </c>
      <c r="F273" s="307">
        <v>70</v>
      </c>
      <c r="G273" s="384"/>
      <c r="H273" s="389"/>
      <c r="I273" s="308"/>
      <c r="J273" s="309"/>
    </row>
    <row r="274" spans="1:10" ht="27" x14ac:dyDescent="0.2">
      <c r="A274" s="367"/>
      <c r="B274" s="367"/>
      <c r="C274" s="383"/>
      <c r="D274" s="305" t="s">
        <v>5275</v>
      </c>
      <c r="E274" s="306" t="s">
        <v>5276</v>
      </c>
      <c r="F274" s="307">
        <f>26*3</f>
        <v>78</v>
      </c>
      <c r="G274" s="384"/>
      <c r="H274" s="389"/>
      <c r="I274" s="308"/>
      <c r="J274" s="309"/>
    </row>
    <row r="275" spans="1:10" ht="27" x14ac:dyDescent="0.2">
      <c r="A275" s="367"/>
      <c r="B275" s="367"/>
      <c r="C275" s="383"/>
      <c r="D275" s="305" t="s">
        <v>5187</v>
      </c>
      <c r="E275" s="306" t="s">
        <v>5188</v>
      </c>
      <c r="F275" s="307">
        <v>120</v>
      </c>
      <c r="G275" s="384"/>
      <c r="H275" s="389"/>
      <c r="I275" s="308"/>
      <c r="J275" s="309"/>
    </row>
    <row r="276" spans="1:10" ht="18" x14ac:dyDescent="0.2">
      <c r="A276" s="367"/>
      <c r="B276" s="367"/>
      <c r="C276" s="383"/>
      <c r="D276" s="305" t="s">
        <v>5175</v>
      </c>
      <c r="E276" s="306" t="s">
        <v>5176</v>
      </c>
      <c r="F276" s="307">
        <v>105</v>
      </c>
      <c r="G276" s="384"/>
      <c r="H276" s="389"/>
      <c r="I276" s="308"/>
      <c r="J276" s="309"/>
    </row>
    <row r="277" spans="1:10" ht="18" x14ac:dyDescent="0.2">
      <c r="A277" s="367"/>
      <c r="B277" s="367"/>
      <c r="C277" s="383"/>
      <c r="D277" s="311" t="s">
        <v>5177</v>
      </c>
      <c r="E277" s="312" t="s">
        <v>5774</v>
      </c>
      <c r="F277" s="307">
        <v>80</v>
      </c>
      <c r="G277" s="384"/>
      <c r="H277" s="389"/>
      <c r="I277" s="308"/>
      <c r="J277" s="309"/>
    </row>
    <row r="278" spans="1:10" ht="10.9" customHeight="1" x14ac:dyDescent="0.2">
      <c r="A278" s="368" t="s">
        <v>5575</v>
      </c>
      <c r="B278" s="367" t="s">
        <v>5775</v>
      </c>
      <c r="C278" s="390" t="s">
        <v>5776</v>
      </c>
      <c r="D278" s="330" t="s">
        <v>2183</v>
      </c>
      <c r="E278" s="327" t="s">
        <v>5777</v>
      </c>
      <c r="F278" s="326">
        <v>15</v>
      </c>
      <c r="G278" s="384" t="s">
        <v>572</v>
      </c>
      <c r="H278" s="389">
        <f>SUM(F278:F290)</f>
        <v>428.7</v>
      </c>
      <c r="I278" s="308"/>
      <c r="J278" s="309"/>
    </row>
    <row r="279" spans="1:10" x14ac:dyDescent="0.2">
      <c r="A279" s="368"/>
      <c r="B279" s="367"/>
      <c r="C279" s="390"/>
      <c r="D279" s="324" t="s">
        <v>1498</v>
      </c>
      <c r="E279" s="328" t="s">
        <v>5778</v>
      </c>
      <c r="F279" s="326">
        <v>25.1</v>
      </c>
      <c r="G279" s="384"/>
      <c r="H279" s="389"/>
      <c r="I279" s="308"/>
      <c r="J279" s="309"/>
    </row>
    <row r="280" spans="1:10" ht="18" x14ac:dyDescent="0.2">
      <c r="A280" s="368"/>
      <c r="B280" s="367"/>
      <c r="C280" s="390"/>
      <c r="D280" s="334" t="s">
        <v>1725</v>
      </c>
      <c r="E280" s="335" t="s">
        <v>1727</v>
      </c>
      <c r="F280" s="336">
        <v>100.5</v>
      </c>
      <c r="G280" s="384"/>
      <c r="H280" s="389"/>
      <c r="I280" s="308"/>
      <c r="J280" s="309"/>
    </row>
    <row r="281" spans="1:10" x14ac:dyDescent="0.2">
      <c r="A281" s="368"/>
      <c r="B281" s="367"/>
      <c r="C281" s="390"/>
      <c r="D281" s="324" t="s">
        <v>1748</v>
      </c>
      <c r="E281" s="328" t="s">
        <v>5779</v>
      </c>
      <c r="F281" s="326">
        <v>56.1</v>
      </c>
      <c r="G281" s="384"/>
      <c r="H281" s="389"/>
      <c r="I281" s="308"/>
      <c r="J281" s="309"/>
    </row>
    <row r="282" spans="1:10" x14ac:dyDescent="0.2">
      <c r="A282" s="368"/>
      <c r="B282" s="367"/>
      <c r="C282" s="390"/>
      <c r="D282" s="324" t="s">
        <v>1745</v>
      </c>
      <c r="E282" s="328" t="s">
        <v>5780</v>
      </c>
      <c r="F282" s="326">
        <v>56.1</v>
      </c>
      <c r="G282" s="384"/>
      <c r="H282" s="389"/>
      <c r="I282" s="308"/>
      <c r="J282" s="309"/>
    </row>
    <row r="283" spans="1:10" x14ac:dyDescent="0.2">
      <c r="A283" s="368"/>
      <c r="B283" s="367"/>
      <c r="C283" s="390"/>
      <c r="D283" s="324" t="s">
        <v>1757</v>
      </c>
      <c r="E283" s="328" t="s">
        <v>5781</v>
      </c>
      <c r="F283" s="326">
        <v>43.4</v>
      </c>
      <c r="G283" s="384"/>
      <c r="H283" s="389"/>
      <c r="I283" s="308"/>
      <c r="J283" s="309"/>
    </row>
    <row r="284" spans="1:10" x14ac:dyDescent="0.2">
      <c r="A284" s="368"/>
      <c r="B284" s="367"/>
      <c r="C284" s="390"/>
      <c r="D284" s="324" t="s">
        <v>4415</v>
      </c>
      <c r="E284" s="328" t="s">
        <v>5782</v>
      </c>
      <c r="F284" s="326">
        <v>9.8000000000000007</v>
      </c>
      <c r="G284" s="384"/>
      <c r="H284" s="389"/>
      <c r="I284" s="308"/>
      <c r="J284" s="309"/>
    </row>
    <row r="285" spans="1:10" x14ac:dyDescent="0.2">
      <c r="A285" s="368"/>
      <c r="B285" s="367"/>
      <c r="C285" s="390"/>
      <c r="D285" s="324" t="s">
        <v>1464</v>
      </c>
      <c r="E285" s="328" t="s">
        <v>5783</v>
      </c>
      <c r="F285" s="326">
        <v>37.700000000000003</v>
      </c>
      <c r="G285" s="384"/>
      <c r="H285" s="389"/>
      <c r="I285" s="308"/>
      <c r="J285" s="309"/>
    </row>
    <row r="286" spans="1:10" x14ac:dyDescent="0.2">
      <c r="A286" s="368"/>
      <c r="B286" s="367"/>
      <c r="C286" s="390"/>
      <c r="D286" s="324" t="s">
        <v>2115</v>
      </c>
      <c r="E286" s="328" t="s">
        <v>5784</v>
      </c>
      <c r="F286" s="326">
        <v>17</v>
      </c>
      <c r="G286" s="384"/>
      <c r="H286" s="389"/>
      <c r="I286" s="308"/>
      <c r="J286" s="309"/>
    </row>
    <row r="287" spans="1:10" x14ac:dyDescent="0.2">
      <c r="A287" s="368"/>
      <c r="B287" s="367"/>
      <c r="C287" s="390"/>
      <c r="D287" s="324" t="s">
        <v>1981</v>
      </c>
      <c r="E287" s="328" t="s">
        <v>5785</v>
      </c>
      <c r="F287" s="326">
        <v>17</v>
      </c>
      <c r="G287" s="384"/>
      <c r="H287" s="389"/>
      <c r="I287" s="308"/>
      <c r="J287" s="309"/>
    </row>
    <row r="288" spans="1:10" x14ac:dyDescent="0.2">
      <c r="A288" s="368"/>
      <c r="B288" s="367"/>
      <c r="C288" s="390"/>
      <c r="D288" s="324" t="s">
        <v>1995</v>
      </c>
      <c r="E288" s="328" t="s">
        <v>5786</v>
      </c>
      <c r="F288" s="326">
        <v>17</v>
      </c>
      <c r="G288" s="384"/>
      <c r="H288" s="389"/>
      <c r="I288" s="308"/>
      <c r="J288" s="309"/>
    </row>
    <row r="289" spans="1:10" x14ac:dyDescent="0.2">
      <c r="A289" s="368"/>
      <c r="B289" s="367"/>
      <c r="C289" s="390"/>
      <c r="D289" s="324" t="s">
        <v>1959</v>
      </c>
      <c r="E289" s="328" t="s">
        <v>5787</v>
      </c>
      <c r="F289" s="326">
        <v>17</v>
      </c>
      <c r="G289" s="384"/>
      <c r="H289" s="389"/>
      <c r="I289" s="308"/>
      <c r="J289" s="309"/>
    </row>
    <row r="290" spans="1:10" x14ac:dyDescent="0.2">
      <c r="A290" s="368"/>
      <c r="B290" s="367"/>
      <c r="C290" s="390"/>
      <c r="D290" s="324" t="s">
        <v>1985</v>
      </c>
      <c r="E290" s="328" t="s">
        <v>5788</v>
      </c>
      <c r="F290" s="326">
        <v>17</v>
      </c>
      <c r="G290" s="384"/>
      <c r="H290" s="389"/>
      <c r="I290" s="308"/>
      <c r="J290" s="309"/>
    </row>
    <row r="291" spans="1:10" ht="10.9" customHeight="1" x14ac:dyDescent="0.2">
      <c r="A291" s="374" t="s">
        <v>5575</v>
      </c>
      <c r="B291" s="374" t="s">
        <v>5789</v>
      </c>
      <c r="C291" s="391" t="s">
        <v>5790</v>
      </c>
      <c r="D291" s="324" t="s">
        <v>2060</v>
      </c>
      <c r="E291" s="328" t="s">
        <v>5791</v>
      </c>
      <c r="F291" s="326">
        <v>39</v>
      </c>
      <c r="G291" s="384" t="s">
        <v>11</v>
      </c>
      <c r="H291" s="389">
        <f>SUM(F291:F316)</f>
        <v>1270.6999999999998</v>
      </c>
      <c r="I291" s="308"/>
      <c r="J291" s="309"/>
    </row>
    <row r="292" spans="1:10" x14ac:dyDescent="0.2">
      <c r="A292" s="375"/>
      <c r="B292" s="375"/>
      <c r="C292" s="392"/>
      <c r="D292" s="324" t="s">
        <v>1848</v>
      </c>
      <c r="E292" s="328" t="s">
        <v>5792</v>
      </c>
      <c r="F292" s="326">
        <v>356.8</v>
      </c>
      <c r="G292" s="384"/>
      <c r="H292" s="389"/>
      <c r="I292" s="308"/>
      <c r="J292" s="309"/>
    </row>
    <row r="293" spans="1:10" x14ac:dyDescent="0.2">
      <c r="A293" s="375"/>
      <c r="B293" s="375"/>
      <c r="C293" s="392"/>
      <c r="D293" s="324" t="s">
        <v>1902</v>
      </c>
      <c r="E293" s="328" t="s">
        <v>5793</v>
      </c>
      <c r="F293" s="326">
        <v>316.7</v>
      </c>
      <c r="G293" s="384"/>
      <c r="H293" s="389"/>
      <c r="I293" s="308"/>
      <c r="J293" s="309"/>
    </row>
    <row r="294" spans="1:10" x14ac:dyDescent="0.2">
      <c r="A294" s="375"/>
      <c r="B294" s="375"/>
      <c r="C294" s="392"/>
      <c r="D294" s="324" t="s">
        <v>5255</v>
      </c>
      <c r="E294" s="328" t="s">
        <v>5794</v>
      </c>
      <c r="F294" s="326">
        <v>29.6</v>
      </c>
      <c r="G294" s="384"/>
      <c r="H294" s="389"/>
      <c r="I294" s="308"/>
      <c r="J294" s="309"/>
    </row>
    <row r="295" spans="1:10" x14ac:dyDescent="0.2">
      <c r="A295" s="375"/>
      <c r="B295" s="375"/>
      <c r="C295" s="392"/>
      <c r="D295" s="324" t="s">
        <v>2080</v>
      </c>
      <c r="E295" s="328" t="s">
        <v>5795</v>
      </c>
      <c r="F295" s="326">
        <v>44.5</v>
      </c>
      <c r="G295" s="384"/>
      <c r="H295" s="389"/>
      <c r="I295" s="308"/>
      <c r="J295" s="309"/>
    </row>
    <row r="296" spans="1:10" x14ac:dyDescent="0.2">
      <c r="A296" s="375"/>
      <c r="B296" s="375"/>
      <c r="C296" s="392"/>
      <c r="D296" s="324" t="s">
        <v>2078</v>
      </c>
      <c r="E296" s="328" t="s">
        <v>5796</v>
      </c>
      <c r="F296" s="326">
        <v>44.5</v>
      </c>
      <c r="G296" s="384"/>
      <c r="H296" s="389"/>
      <c r="I296" s="308"/>
      <c r="J296" s="309"/>
    </row>
    <row r="297" spans="1:10" x14ac:dyDescent="0.2">
      <c r="A297" s="375"/>
      <c r="B297" s="375"/>
      <c r="C297" s="392"/>
      <c r="D297" s="324" t="s">
        <v>16</v>
      </c>
      <c r="E297" s="328" t="s">
        <v>5797</v>
      </c>
      <c r="F297" s="326">
        <v>187.5</v>
      </c>
      <c r="G297" s="384"/>
      <c r="H297" s="389"/>
      <c r="I297" s="308"/>
      <c r="J297" s="309"/>
    </row>
    <row r="298" spans="1:10" x14ac:dyDescent="0.2">
      <c r="A298" s="375"/>
      <c r="B298" s="375"/>
      <c r="C298" s="392"/>
      <c r="D298" s="324" t="s">
        <v>2671</v>
      </c>
      <c r="E298" s="328" t="s">
        <v>5798</v>
      </c>
      <c r="F298" s="326">
        <v>3.5</v>
      </c>
      <c r="G298" s="384"/>
      <c r="H298" s="389"/>
      <c r="I298" s="308"/>
      <c r="J298" s="309"/>
    </row>
    <row r="299" spans="1:10" x14ac:dyDescent="0.2">
      <c r="A299" s="375"/>
      <c r="B299" s="375"/>
      <c r="C299" s="392"/>
      <c r="D299" s="324" t="s">
        <v>3211</v>
      </c>
      <c r="E299" s="328" t="s">
        <v>5799</v>
      </c>
      <c r="F299" s="326">
        <v>26.2</v>
      </c>
      <c r="G299" s="384"/>
      <c r="H299" s="389"/>
      <c r="I299" s="308"/>
      <c r="J299" s="309"/>
    </row>
    <row r="300" spans="1:10" x14ac:dyDescent="0.2">
      <c r="A300" s="375"/>
      <c r="B300" s="375"/>
      <c r="C300" s="392"/>
      <c r="D300" s="324" t="s">
        <v>3909</v>
      </c>
      <c r="E300" s="328" t="s">
        <v>5800</v>
      </c>
      <c r="F300" s="326">
        <v>56</v>
      </c>
      <c r="G300" s="384"/>
      <c r="H300" s="389"/>
      <c r="I300" s="308"/>
      <c r="J300" s="309"/>
    </row>
    <row r="301" spans="1:10" x14ac:dyDescent="0.2">
      <c r="A301" s="375"/>
      <c r="B301" s="375"/>
      <c r="C301" s="392"/>
      <c r="D301" s="324" t="s">
        <v>5209</v>
      </c>
      <c r="E301" s="328" t="s">
        <v>5801</v>
      </c>
      <c r="F301" s="326">
        <v>39</v>
      </c>
      <c r="G301" s="384"/>
      <c r="H301" s="389"/>
      <c r="I301" s="308"/>
      <c r="J301" s="309"/>
    </row>
    <row r="302" spans="1:10" x14ac:dyDescent="0.2">
      <c r="A302" s="375"/>
      <c r="B302" s="375"/>
      <c r="C302" s="392"/>
      <c r="D302" s="324" t="s">
        <v>3120</v>
      </c>
      <c r="E302" s="328" t="s">
        <v>5649</v>
      </c>
      <c r="F302" s="326">
        <v>5.3</v>
      </c>
      <c r="G302" s="384"/>
      <c r="H302" s="389"/>
      <c r="I302" s="308"/>
      <c r="J302" s="309"/>
    </row>
    <row r="303" spans="1:10" x14ac:dyDescent="0.2">
      <c r="A303" s="375"/>
      <c r="B303" s="375"/>
      <c r="C303" s="392"/>
      <c r="D303" s="324" t="s">
        <v>2978</v>
      </c>
      <c r="E303" s="328" t="s">
        <v>5802</v>
      </c>
      <c r="F303" s="326">
        <v>8.5</v>
      </c>
      <c r="G303" s="384"/>
      <c r="H303" s="389"/>
      <c r="I303" s="308"/>
      <c r="J303" s="309"/>
    </row>
    <row r="304" spans="1:10" x14ac:dyDescent="0.2">
      <c r="A304" s="375"/>
      <c r="B304" s="375"/>
      <c r="C304" s="392"/>
      <c r="D304" s="324" t="s">
        <v>2890</v>
      </c>
      <c r="E304" s="328" t="s">
        <v>5803</v>
      </c>
      <c r="F304" s="326">
        <v>10.9</v>
      </c>
      <c r="G304" s="384"/>
      <c r="H304" s="389"/>
      <c r="I304" s="308"/>
      <c r="J304" s="309"/>
    </row>
    <row r="305" spans="1:10" x14ac:dyDescent="0.2">
      <c r="A305" s="375"/>
      <c r="B305" s="375"/>
      <c r="C305" s="392"/>
      <c r="D305" s="324" t="s">
        <v>2918</v>
      </c>
      <c r="E305" s="328" t="s">
        <v>5804</v>
      </c>
      <c r="F305" s="326">
        <v>10.1</v>
      </c>
      <c r="G305" s="384"/>
      <c r="H305" s="389"/>
      <c r="I305" s="308"/>
      <c r="J305" s="309"/>
    </row>
    <row r="306" spans="1:10" x14ac:dyDescent="0.2">
      <c r="A306" s="375"/>
      <c r="B306" s="375"/>
      <c r="C306" s="392"/>
      <c r="D306" s="324" t="s">
        <v>2830</v>
      </c>
      <c r="E306" s="328" t="s">
        <v>5805</v>
      </c>
      <c r="F306" s="326">
        <v>11.5</v>
      </c>
      <c r="G306" s="384"/>
      <c r="H306" s="389"/>
      <c r="I306" s="308"/>
      <c r="J306" s="309"/>
    </row>
    <row r="307" spans="1:10" x14ac:dyDescent="0.2">
      <c r="A307" s="375"/>
      <c r="B307" s="375"/>
      <c r="C307" s="392"/>
      <c r="D307" s="324" t="s">
        <v>2403</v>
      </c>
      <c r="E307" s="328" t="s">
        <v>5806</v>
      </c>
      <c r="F307" s="326">
        <v>2.2999999999999998</v>
      </c>
      <c r="G307" s="384"/>
      <c r="H307" s="389"/>
      <c r="I307" s="308"/>
      <c r="J307" s="309"/>
    </row>
    <row r="308" spans="1:10" x14ac:dyDescent="0.2">
      <c r="A308" s="375"/>
      <c r="B308" s="375"/>
      <c r="C308" s="392"/>
      <c r="D308" s="324" t="s">
        <v>2359</v>
      </c>
      <c r="E308" s="328" t="s">
        <v>5807</v>
      </c>
      <c r="F308" s="326">
        <v>2.2999999999999998</v>
      </c>
      <c r="G308" s="384"/>
      <c r="H308" s="389"/>
      <c r="I308" s="308"/>
      <c r="J308" s="309"/>
    </row>
    <row r="309" spans="1:10" x14ac:dyDescent="0.2">
      <c r="A309" s="375"/>
      <c r="B309" s="375"/>
      <c r="C309" s="392"/>
      <c r="D309" s="324" t="s">
        <v>2490</v>
      </c>
      <c r="E309" s="328" t="s">
        <v>5808</v>
      </c>
      <c r="F309" s="326">
        <v>2</v>
      </c>
      <c r="G309" s="384"/>
      <c r="H309" s="389"/>
      <c r="I309" s="308"/>
      <c r="J309" s="309"/>
    </row>
    <row r="310" spans="1:10" x14ac:dyDescent="0.2">
      <c r="A310" s="375"/>
      <c r="B310" s="375"/>
      <c r="C310" s="392"/>
      <c r="D310" s="324" t="s">
        <v>3024</v>
      </c>
      <c r="E310" s="328" t="s">
        <v>5809</v>
      </c>
      <c r="F310" s="326">
        <v>11.2</v>
      </c>
      <c r="G310" s="384"/>
      <c r="H310" s="389"/>
      <c r="I310" s="308"/>
      <c r="J310" s="309"/>
    </row>
    <row r="311" spans="1:10" x14ac:dyDescent="0.2">
      <c r="A311" s="375"/>
      <c r="B311" s="375"/>
      <c r="C311" s="392"/>
      <c r="D311" s="324" t="s">
        <v>2962</v>
      </c>
      <c r="E311" s="328" t="s">
        <v>5810</v>
      </c>
      <c r="F311" s="326">
        <v>10.1</v>
      </c>
      <c r="G311" s="384"/>
      <c r="H311" s="389"/>
      <c r="I311" s="308"/>
      <c r="J311" s="309"/>
    </row>
    <row r="312" spans="1:10" x14ac:dyDescent="0.2">
      <c r="A312" s="375"/>
      <c r="B312" s="375"/>
      <c r="C312" s="392"/>
      <c r="D312" s="324" t="s">
        <v>2315</v>
      </c>
      <c r="E312" s="328" t="s">
        <v>5811</v>
      </c>
      <c r="F312" s="326">
        <v>6.5</v>
      </c>
      <c r="G312" s="384"/>
      <c r="H312" s="389"/>
      <c r="I312" s="308"/>
      <c r="J312" s="309"/>
    </row>
    <row r="313" spans="1:10" ht="18" x14ac:dyDescent="0.2">
      <c r="A313" s="375"/>
      <c r="B313" s="375"/>
      <c r="C313" s="392"/>
      <c r="D313" s="324" t="s">
        <v>3082</v>
      </c>
      <c r="E313" s="328" t="s">
        <v>5812</v>
      </c>
      <c r="F313" s="326">
        <v>9.4</v>
      </c>
      <c r="G313" s="384"/>
      <c r="H313" s="389"/>
      <c r="I313" s="308"/>
      <c r="J313" s="309"/>
    </row>
    <row r="314" spans="1:10" x14ac:dyDescent="0.2">
      <c r="A314" s="375"/>
      <c r="B314" s="375"/>
      <c r="C314" s="392"/>
      <c r="D314" s="324" t="s">
        <v>2970</v>
      </c>
      <c r="E314" s="328" t="s">
        <v>5813</v>
      </c>
      <c r="F314" s="326">
        <v>15.7</v>
      </c>
      <c r="G314" s="384"/>
      <c r="H314" s="389"/>
      <c r="I314" s="308"/>
      <c r="J314" s="309"/>
    </row>
    <row r="315" spans="1:10" x14ac:dyDescent="0.2">
      <c r="A315" s="375"/>
      <c r="B315" s="375"/>
      <c r="C315" s="392"/>
      <c r="D315" s="324" t="s">
        <v>2894</v>
      </c>
      <c r="E315" s="328" t="s">
        <v>5814</v>
      </c>
      <c r="F315" s="326">
        <v>11.1</v>
      </c>
      <c r="G315" s="384"/>
      <c r="H315" s="389"/>
      <c r="I315" s="308"/>
      <c r="J315" s="309"/>
    </row>
    <row r="316" spans="1:10" x14ac:dyDescent="0.2">
      <c r="A316" s="376"/>
      <c r="B316" s="376"/>
      <c r="C316" s="393"/>
      <c r="D316" s="324" t="s">
        <v>2920</v>
      </c>
      <c r="E316" s="328" t="s">
        <v>5707</v>
      </c>
      <c r="F316" s="326">
        <v>10.5</v>
      </c>
      <c r="G316" s="384"/>
      <c r="H316" s="389"/>
      <c r="I316" s="308"/>
      <c r="J316" s="309"/>
    </row>
    <row r="317" spans="1:10" ht="10.9" customHeight="1" x14ac:dyDescent="0.2">
      <c r="A317" s="367" t="s">
        <v>5575</v>
      </c>
      <c r="B317" s="367" t="s">
        <v>5815</v>
      </c>
      <c r="C317" s="383" t="s">
        <v>5816</v>
      </c>
      <c r="D317" s="324" t="s">
        <v>2060</v>
      </c>
      <c r="E317" s="328" t="s">
        <v>5791</v>
      </c>
      <c r="F317" s="326">
        <v>39</v>
      </c>
      <c r="G317" s="384" t="s">
        <v>11</v>
      </c>
      <c r="H317" s="389">
        <f>SUM(F317:F325)</f>
        <v>709.59999999999991</v>
      </c>
      <c r="I317" s="308"/>
      <c r="J317" s="309"/>
    </row>
    <row r="318" spans="1:10" x14ac:dyDescent="0.2">
      <c r="A318" s="367"/>
      <c r="B318" s="367"/>
      <c r="C318" s="383"/>
      <c r="D318" s="324" t="s">
        <v>1848</v>
      </c>
      <c r="E318" s="328" t="s">
        <v>5792</v>
      </c>
      <c r="F318" s="326">
        <v>356.8</v>
      </c>
      <c r="G318" s="384"/>
      <c r="H318" s="389"/>
      <c r="I318" s="308"/>
      <c r="J318" s="309"/>
    </row>
    <row r="319" spans="1:10" x14ac:dyDescent="0.2">
      <c r="A319" s="367"/>
      <c r="B319" s="367"/>
      <c r="C319" s="383"/>
      <c r="D319" s="324" t="s">
        <v>1382</v>
      </c>
      <c r="E319" s="328" t="s">
        <v>5817</v>
      </c>
      <c r="F319" s="326">
        <v>85.5</v>
      </c>
      <c r="G319" s="384"/>
      <c r="H319" s="389"/>
      <c r="I319" s="308"/>
      <c r="J319" s="309"/>
    </row>
    <row r="320" spans="1:10" x14ac:dyDescent="0.2">
      <c r="A320" s="367"/>
      <c r="B320" s="367"/>
      <c r="C320" s="383"/>
      <c r="D320" s="324" t="s">
        <v>2062</v>
      </c>
      <c r="E320" s="328" t="s">
        <v>5818</v>
      </c>
      <c r="F320" s="326">
        <v>29.6</v>
      </c>
      <c r="G320" s="384"/>
      <c r="H320" s="389"/>
      <c r="I320" s="308"/>
      <c r="J320" s="309"/>
    </row>
    <row r="321" spans="1:10" x14ac:dyDescent="0.2">
      <c r="A321" s="367"/>
      <c r="B321" s="367"/>
      <c r="C321" s="383"/>
      <c r="D321" s="324" t="s">
        <v>2092</v>
      </c>
      <c r="E321" s="328" t="s">
        <v>5819</v>
      </c>
      <c r="F321" s="326">
        <v>178</v>
      </c>
      <c r="G321" s="384"/>
      <c r="H321" s="389"/>
      <c r="I321" s="308"/>
      <c r="J321" s="309"/>
    </row>
    <row r="322" spans="1:10" x14ac:dyDescent="0.2">
      <c r="A322" s="367"/>
      <c r="B322" s="367"/>
      <c r="C322" s="383"/>
      <c r="D322" s="324" t="s">
        <v>3120</v>
      </c>
      <c r="E322" s="328" t="s">
        <v>5649</v>
      </c>
      <c r="F322" s="326">
        <v>5.3</v>
      </c>
      <c r="G322" s="384"/>
      <c r="H322" s="389"/>
      <c r="I322" s="308"/>
      <c r="J322" s="309"/>
    </row>
    <row r="323" spans="1:10" x14ac:dyDescent="0.2">
      <c r="A323" s="367"/>
      <c r="B323" s="367"/>
      <c r="C323" s="383"/>
      <c r="D323" s="324" t="s">
        <v>2518</v>
      </c>
      <c r="E323" s="328" t="s">
        <v>2519</v>
      </c>
      <c r="F323" s="326">
        <v>10.8</v>
      </c>
      <c r="G323" s="384"/>
      <c r="H323" s="389"/>
      <c r="I323" s="308"/>
      <c r="J323" s="309"/>
    </row>
    <row r="324" spans="1:10" x14ac:dyDescent="0.2">
      <c r="A324" s="367"/>
      <c r="B324" s="367"/>
      <c r="C324" s="383"/>
      <c r="D324" s="324" t="s">
        <v>2403</v>
      </c>
      <c r="E324" s="328" t="s">
        <v>5806</v>
      </c>
      <c r="F324" s="337">
        <v>2.2999999999999998</v>
      </c>
      <c r="G324" s="384"/>
      <c r="H324" s="389"/>
      <c r="I324" s="308"/>
      <c r="J324" s="309"/>
    </row>
    <row r="325" spans="1:10" x14ac:dyDescent="0.2">
      <c r="A325" s="367"/>
      <c r="B325" s="367"/>
      <c r="C325" s="383"/>
      <c r="D325" s="324" t="s">
        <v>2359</v>
      </c>
      <c r="E325" s="328" t="s">
        <v>5807</v>
      </c>
      <c r="F325" s="337">
        <v>2.2999999999999998</v>
      </c>
      <c r="G325" s="384"/>
      <c r="H325" s="389"/>
      <c r="I325" s="308"/>
      <c r="J325" s="309"/>
    </row>
    <row r="326" spans="1:10" ht="10.9" customHeight="1" x14ac:dyDescent="0.2">
      <c r="A326" s="367" t="s">
        <v>5575</v>
      </c>
      <c r="B326" s="367" t="s">
        <v>5820</v>
      </c>
      <c r="C326" s="383" t="s">
        <v>5821</v>
      </c>
      <c r="D326" s="338" t="s">
        <v>2060</v>
      </c>
      <c r="E326" s="328" t="s">
        <v>5791</v>
      </c>
      <c r="F326" s="326">
        <v>39</v>
      </c>
      <c r="G326" s="384" t="s">
        <v>11</v>
      </c>
      <c r="H326" s="389">
        <f>SUM(F326:F335)</f>
        <v>847.19999999999993</v>
      </c>
      <c r="I326" s="308"/>
      <c r="J326" s="309"/>
    </row>
    <row r="327" spans="1:10" x14ac:dyDescent="0.2">
      <c r="A327" s="367"/>
      <c r="B327" s="367"/>
      <c r="C327" s="383"/>
      <c r="D327" s="338" t="s">
        <v>1848</v>
      </c>
      <c r="E327" s="328" t="s">
        <v>5792</v>
      </c>
      <c r="F327" s="326">
        <v>356.8</v>
      </c>
      <c r="G327" s="384"/>
      <c r="H327" s="389"/>
      <c r="I327" s="308"/>
      <c r="J327" s="309"/>
    </row>
    <row r="328" spans="1:10" x14ac:dyDescent="0.2">
      <c r="A328" s="367"/>
      <c r="B328" s="367"/>
      <c r="C328" s="383"/>
      <c r="D328" s="338" t="s">
        <v>1382</v>
      </c>
      <c r="E328" s="328" t="s">
        <v>5817</v>
      </c>
      <c r="F328" s="326">
        <v>85.5</v>
      </c>
      <c r="G328" s="384"/>
      <c r="H328" s="389"/>
      <c r="I328" s="308"/>
      <c r="J328" s="309"/>
    </row>
    <row r="329" spans="1:10" x14ac:dyDescent="0.2">
      <c r="A329" s="367"/>
      <c r="B329" s="367"/>
      <c r="C329" s="383"/>
      <c r="D329" s="338" t="s">
        <v>4728</v>
      </c>
      <c r="E329" s="328" t="s">
        <v>5822</v>
      </c>
      <c r="F329" s="326">
        <v>125.1</v>
      </c>
      <c r="G329" s="384"/>
      <c r="H329" s="389"/>
      <c r="I329" s="308"/>
      <c r="J329" s="309"/>
    </row>
    <row r="330" spans="1:10" x14ac:dyDescent="0.2">
      <c r="A330" s="367"/>
      <c r="B330" s="367"/>
      <c r="C330" s="383"/>
      <c r="D330" s="338" t="s">
        <v>3120</v>
      </c>
      <c r="E330" s="328" t="s">
        <v>5649</v>
      </c>
      <c r="F330" s="326">
        <v>5.3</v>
      </c>
      <c r="G330" s="384"/>
      <c r="H330" s="389"/>
      <c r="I330" s="308"/>
      <c r="J330" s="309"/>
    </row>
    <row r="331" spans="1:10" x14ac:dyDescent="0.2">
      <c r="A331" s="367"/>
      <c r="B331" s="367"/>
      <c r="C331" s="383"/>
      <c r="D331" s="338" t="s">
        <v>2830</v>
      </c>
      <c r="E331" s="328" t="s">
        <v>5805</v>
      </c>
      <c r="F331" s="326">
        <v>11.5</v>
      </c>
      <c r="G331" s="384"/>
      <c r="H331" s="389"/>
      <c r="I331" s="308"/>
      <c r="J331" s="309"/>
    </row>
    <row r="332" spans="1:10" x14ac:dyDescent="0.2">
      <c r="A332" s="367"/>
      <c r="B332" s="367"/>
      <c r="C332" s="383"/>
      <c r="D332" s="324" t="s">
        <v>5139</v>
      </c>
      <c r="E332" s="328" t="s">
        <v>5141</v>
      </c>
      <c r="F332" s="326">
        <v>30</v>
      </c>
      <c r="G332" s="384"/>
      <c r="H332" s="389"/>
      <c r="I332" s="308"/>
      <c r="J332" s="309"/>
    </row>
    <row r="333" spans="1:10" x14ac:dyDescent="0.2">
      <c r="A333" s="367"/>
      <c r="B333" s="367"/>
      <c r="C333" s="383"/>
      <c r="D333" s="324" t="s">
        <v>16</v>
      </c>
      <c r="E333" s="328" t="s">
        <v>5797</v>
      </c>
      <c r="F333" s="337">
        <v>187.5</v>
      </c>
      <c r="G333" s="384"/>
      <c r="H333" s="389"/>
      <c r="I333" s="308"/>
      <c r="J333" s="309"/>
    </row>
    <row r="334" spans="1:10" x14ac:dyDescent="0.2">
      <c r="A334" s="367"/>
      <c r="B334" s="367"/>
      <c r="C334" s="383"/>
      <c r="D334" s="324" t="s">
        <v>2671</v>
      </c>
      <c r="E334" s="328" t="s">
        <v>5798</v>
      </c>
      <c r="F334" s="337">
        <v>3.5</v>
      </c>
      <c r="G334" s="384"/>
      <c r="H334" s="389"/>
      <c r="I334" s="308"/>
      <c r="J334" s="309"/>
    </row>
    <row r="335" spans="1:10" x14ac:dyDescent="0.2">
      <c r="A335" s="367"/>
      <c r="B335" s="367"/>
      <c r="C335" s="383"/>
      <c r="D335" s="324" t="s">
        <v>3901</v>
      </c>
      <c r="E335" s="328" t="s">
        <v>5823</v>
      </c>
      <c r="F335" s="337">
        <v>3</v>
      </c>
      <c r="G335" s="384"/>
      <c r="H335" s="389"/>
      <c r="I335" s="308"/>
      <c r="J335" s="309"/>
    </row>
    <row r="336" spans="1:10" ht="10.9" customHeight="1" x14ac:dyDescent="0.2">
      <c r="A336" s="367" t="s">
        <v>5575</v>
      </c>
      <c r="B336" s="367" t="s">
        <v>5824</v>
      </c>
      <c r="C336" s="383" t="s">
        <v>5825</v>
      </c>
      <c r="D336" s="338" t="s">
        <v>2060</v>
      </c>
      <c r="E336" s="328" t="s">
        <v>5791</v>
      </c>
      <c r="F336" s="339">
        <v>39</v>
      </c>
      <c r="G336" s="384" t="s">
        <v>11</v>
      </c>
      <c r="H336" s="389">
        <f>SUM(F336:F361)</f>
        <v>1116.1999999999998</v>
      </c>
      <c r="I336" s="308"/>
      <c r="J336" s="309"/>
    </row>
    <row r="337" spans="1:10" x14ac:dyDescent="0.2">
      <c r="A337" s="367"/>
      <c r="B337" s="367"/>
      <c r="C337" s="383"/>
      <c r="D337" s="338" t="s">
        <v>1382</v>
      </c>
      <c r="E337" s="328" t="s">
        <v>5817</v>
      </c>
      <c r="F337" s="339">
        <v>85.5</v>
      </c>
      <c r="G337" s="384"/>
      <c r="H337" s="389"/>
      <c r="I337" s="308"/>
      <c r="J337" s="309"/>
    </row>
    <row r="338" spans="1:10" x14ac:dyDescent="0.2">
      <c r="A338" s="367"/>
      <c r="B338" s="367"/>
      <c r="C338" s="383"/>
      <c r="D338" s="338" t="s">
        <v>1848</v>
      </c>
      <c r="E338" s="328" t="s">
        <v>5792</v>
      </c>
      <c r="F338" s="339">
        <v>356.8</v>
      </c>
      <c r="G338" s="384"/>
      <c r="H338" s="389"/>
      <c r="I338" s="308"/>
      <c r="J338" s="309"/>
    </row>
    <row r="339" spans="1:10" ht="18" x14ac:dyDescent="0.2">
      <c r="A339" s="367"/>
      <c r="B339" s="367"/>
      <c r="C339" s="383"/>
      <c r="D339" s="338" t="s">
        <v>1870</v>
      </c>
      <c r="E339" s="328" t="s">
        <v>1871</v>
      </c>
      <c r="F339" s="339">
        <v>216.4</v>
      </c>
      <c r="G339" s="384"/>
      <c r="H339" s="389"/>
      <c r="I339" s="308"/>
      <c r="J339" s="309"/>
    </row>
    <row r="340" spans="1:10" x14ac:dyDescent="0.2">
      <c r="A340" s="367"/>
      <c r="B340" s="367"/>
      <c r="C340" s="383"/>
      <c r="D340" s="338" t="s">
        <v>1745</v>
      </c>
      <c r="E340" s="328" t="s">
        <v>5826</v>
      </c>
      <c r="F340" s="339">
        <v>56.1</v>
      </c>
      <c r="G340" s="384"/>
      <c r="H340" s="389"/>
      <c r="I340" s="308"/>
      <c r="J340" s="309"/>
    </row>
    <row r="341" spans="1:10" x14ac:dyDescent="0.2">
      <c r="A341" s="367"/>
      <c r="B341" s="367"/>
      <c r="C341" s="383"/>
      <c r="D341" s="338" t="s">
        <v>5753</v>
      </c>
      <c r="E341" s="327" t="s">
        <v>5754</v>
      </c>
      <c r="F341" s="339">
        <v>65.900000000000006</v>
      </c>
      <c r="G341" s="384"/>
      <c r="H341" s="389"/>
      <c r="I341" s="308"/>
      <c r="J341" s="309"/>
    </row>
    <row r="342" spans="1:10" x14ac:dyDescent="0.2">
      <c r="A342" s="367"/>
      <c r="B342" s="367"/>
      <c r="C342" s="383"/>
      <c r="D342" s="338" t="s">
        <v>1716</v>
      </c>
      <c r="E342" s="328" t="s">
        <v>5827</v>
      </c>
      <c r="F342" s="339">
        <v>62.7</v>
      </c>
      <c r="G342" s="384"/>
      <c r="H342" s="389"/>
      <c r="I342" s="308"/>
      <c r="J342" s="309"/>
    </row>
    <row r="343" spans="1:10" x14ac:dyDescent="0.2">
      <c r="A343" s="367"/>
      <c r="B343" s="367"/>
      <c r="C343" s="383"/>
      <c r="D343" s="338" t="s">
        <v>3120</v>
      </c>
      <c r="E343" s="328" t="s">
        <v>5649</v>
      </c>
      <c r="F343" s="339">
        <v>5.3</v>
      </c>
      <c r="G343" s="384"/>
      <c r="H343" s="389"/>
      <c r="I343" s="308"/>
      <c r="J343" s="309"/>
    </row>
    <row r="344" spans="1:10" x14ac:dyDescent="0.2">
      <c r="A344" s="367"/>
      <c r="B344" s="367"/>
      <c r="C344" s="383"/>
      <c r="D344" s="338" t="s">
        <v>2625</v>
      </c>
      <c r="E344" s="328" t="s">
        <v>5828</v>
      </c>
      <c r="F344" s="339">
        <v>1.4</v>
      </c>
      <c r="G344" s="384"/>
      <c r="H344" s="389"/>
      <c r="I344" s="308"/>
      <c r="J344" s="309"/>
    </row>
    <row r="345" spans="1:10" x14ac:dyDescent="0.2">
      <c r="A345" s="367"/>
      <c r="B345" s="367"/>
      <c r="C345" s="383"/>
      <c r="D345" s="338" t="s">
        <v>2846</v>
      </c>
      <c r="E345" s="328" t="s">
        <v>5661</v>
      </c>
      <c r="F345" s="339">
        <v>2.8</v>
      </c>
      <c r="G345" s="384"/>
      <c r="H345" s="389"/>
      <c r="I345" s="308"/>
      <c r="J345" s="309"/>
    </row>
    <row r="346" spans="1:10" x14ac:dyDescent="0.2">
      <c r="A346" s="367"/>
      <c r="B346" s="367"/>
      <c r="C346" s="383"/>
      <c r="D346" s="338" t="s">
        <v>2464</v>
      </c>
      <c r="E346" s="328" t="s">
        <v>5829</v>
      </c>
      <c r="F346" s="339">
        <v>1.8</v>
      </c>
      <c r="G346" s="384"/>
      <c r="H346" s="389"/>
      <c r="I346" s="308"/>
      <c r="J346" s="309"/>
    </row>
    <row r="347" spans="1:10" x14ac:dyDescent="0.2">
      <c r="A347" s="367"/>
      <c r="B347" s="367"/>
      <c r="C347" s="383"/>
      <c r="D347" s="338" t="s">
        <v>2462</v>
      </c>
      <c r="E347" s="328" t="s">
        <v>5830</v>
      </c>
      <c r="F347" s="339">
        <v>2.8</v>
      </c>
      <c r="G347" s="384"/>
      <c r="H347" s="389"/>
      <c r="I347" s="308"/>
      <c r="J347" s="309"/>
    </row>
    <row r="348" spans="1:10" x14ac:dyDescent="0.2">
      <c r="A348" s="367"/>
      <c r="B348" s="367"/>
      <c r="C348" s="383"/>
      <c r="D348" s="338" t="s">
        <v>3357</v>
      </c>
      <c r="E348" s="328" t="s">
        <v>5831</v>
      </c>
      <c r="F348" s="339">
        <v>1.6</v>
      </c>
      <c r="G348" s="384"/>
      <c r="H348" s="389"/>
      <c r="I348" s="308"/>
      <c r="J348" s="309"/>
    </row>
    <row r="349" spans="1:10" x14ac:dyDescent="0.2">
      <c r="A349" s="367"/>
      <c r="B349" s="367"/>
      <c r="C349" s="383"/>
      <c r="D349" s="338" t="s">
        <v>3243</v>
      </c>
      <c r="E349" s="328" t="s">
        <v>5832</v>
      </c>
      <c r="F349" s="339">
        <v>8.1</v>
      </c>
      <c r="G349" s="384"/>
      <c r="H349" s="389"/>
      <c r="I349" s="308"/>
      <c r="J349" s="309"/>
    </row>
    <row r="350" spans="1:10" x14ac:dyDescent="0.2">
      <c r="A350" s="367"/>
      <c r="B350" s="367"/>
      <c r="C350" s="383"/>
      <c r="D350" s="338" t="s">
        <v>3147</v>
      </c>
      <c r="E350" s="328" t="s">
        <v>5833</v>
      </c>
      <c r="F350" s="339">
        <v>2.2999999999999998</v>
      </c>
      <c r="G350" s="384"/>
      <c r="H350" s="389"/>
      <c r="I350" s="308"/>
      <c r="J350" s="309"/>
    </row>
    <row r="351" spans="1:10" x14ac:dyDescent="0.2">
      <c r="A351" s="367"/>
      <c r="B351" s="367"/>
      <c r="C351" s="383"/>
      <c r="D351" s="338" t="s">
        <v>3299</v>
      </c>
      <c r="E351" s="328" t="s">
        <v>5834</v>
      </c>
      <c r="F351" s="339">
        <v>8</v>
      </c>
      <c r="G351" s="384"/>
      <c r="H351" s="389"/>
      <c r="I351" s="308"/>
      <c r="J351" s="309"/>
    </row>
    <row r="352" spans="1:10" x14ac:dyDescent="0.2">
      <c r="A352" s="367"/>
      <c r="B352" s="367"/>
      <c r="C352" s="383"/>
      <c r="D352" s="338" t="s">
        <v>3070</v>
      </c>
      <c r="E352" s="328" t="s">
        <v>5835</v>
      </c>
      <c r="F352" s="339">
        <v>2.5</v>
      </c>
      <c r="G352" s="384"/>
      <c r="H352" s="389"/>
      <c r="I352" s="308"/>
      <c r="J352" s="309"/>
    </row>
    <row r="353" spans="1:10" x14ac:dyDescent="0.2">
      <c r="A353" s="367"/>
      <c r="B353" s="367"/>
      <c r="C353" s="383"/>
      <c r="D353" s="338" t="s">
        <v>4319</v>
      </c>
      <c r="E353" s="328" t="s">
        <v>5836</v>
      </c>
      <c r="F353" s="339">
        <v>106</v>
      </c>
      <c r="G353" s="384"/>
      <c r="H353" s="389"/>
      <c r="I353" s="308"/>
      <c r="J353" s="309"/>
    </row>
    <row r="354" spans="1:10" x14ac:dyDescent="0.2">
      <c r="A354" s="367"/>
      <c r="B354" s="367"/>
      <c r="C354" s="383"/>
      <c r="D354" s="338" t="s">
        <v>2978</v>
      </c>
      <c r="E354" s="328" t="s">
        <v>5802</v>
      </c>
      <c r="F354" s="339">
        <v>8.5</v>
      </c>
      <c r="G354" s="384"/>
      <c r="H354" s="389"/>
      <c r="I354" s="308"/>
      <c r="J354" s="309"/>
    </row>
    <row r="355" spans="1:10" x14ac:dyDescent="0.2">
      <c r="A355" s="367"/>
      <c r="B355" s="367"/>
      <c r="C355" s="383"/>
      <c r="D355" s="338" t="s">
        <v>2890</v>
      </c>
      <c r="E355" s="328" t="s">
        <v>5803</v>
      </c>
      <c r="F355" s="339">
        <v>10.9</v>
      </c>
      <c r="G355" s="384"/>
      <c r="H355" s="389"/>
      <c r="I355" s="308"/>
      <c r="J355" s="309"/>
    </row>
    <row r="356" spans="1:10" x14ac:dyDescent="0.2">
      <c r="A356" s="367"/>
      <c r="B356" s="367"/>
      <c r="C356" s="383"/>
      <c r="D356" s="338" t="s">
        <v>2918</v>
      </c>
      <c r="E356" s="328" t="s">
        <v>5804</v>
      </c>
      <c r="F356" s="339">
        <v>10.1</v>
      </c>
      <c r="G356" s="384"/>
      <c r="H356" s="389"/>
      <c r="I356" s="308"/>
      <c r="J356" s="309"/>
    </row>
    <row r="357" spans="1:10" x14ac:dyDescent="0.2">
      <c r="A357" s="367"/>
      <c r="B357" s="367"/>
      <c r="C357" s="383"/>
      <c r="D357" s="338" t="s">
        <v>2884</v>
      </c>
      <c r="E357" s="328" t="s">
        <v>5837</v>
      </c>
      <c r="F357" s="339">
        <v>4.0999999999999996</v>
      </c>
      <c r="G357" s="384"/>
      <c r="H357" s="389"/>
      <c r="I357" s="308"/>
      <c r="J357" s="309"/>
    </row>
    <row r="358" spans="1:10" x14ac:dyDescent="0.2">
      <c r="A358" s="367"/>
      <c r="B358" s="367"/>
      <c r="C358" s="383"/>
      <c r="D358" s="338" t="s">
        <v>2894</v>
      </c>
      <c r="E358" s="328" t="s">
        <v>5814</v>
      </c>
      <c r="F358" s="339">
        <v>11.1</v>
      </c>
      <c r="G358" s="384"/>
      <c r="H358" s="389"/>
      <c r="I358" s="308"/>
      <c r="J358" s="309"/>
    </row>
    <row r="359" spans="1:10" x14ac:dyDescent="0.2">
      <c r="A359" s="367"/>
      <c r="B359" s="367"/>
      <c r="C359" s="383"/>
      <c r="D359" s="338" t="s">
        <v>2723</v>
      </c>
      <c r="E359" s="328" t="s">
        <v>2724</v>
      </c>
      <c r="F359" s="339">
        <v>22.4</v>
      </c>
      <c r="G359" s="384"/>
      <c r="H359" s="389"/>
      <c r="I359" s="308"/>
      <c r="J359" s="309"/>
    </row>
    <row r="360" spans="1:10" x14ac:dyDescent="0.2">
      <c r="A360" s="367"/>
      <c r="B360" s="367"/>
      <c r="C360" s="383"/>
      <c r="D360" s="338" t="s">
        <v>2637</v>
      </c>
      <c r="E360" s="328" t="s">
        <v>5838</v>
      </c>
      <c r="F360" s="339">
        <v>13.6</v>
      </c>
      <c r="G360" s="384"/>
      <c r="H360" s="389"/>
      <c r="I360" s="308"/>
      <c r="J360" s="309"/>
    </row>
    <row r="361" spans="1:10" x14ac:dyDescent="0.2">
      <c r="A361" s="367"/>
      <c r="B361" s="367"/>
      <c r="C361" s="383"/>
      <c r="D361" s="338" t="s">
        <v>2920</v>
      </c>
      <c r="E361" s="328" t="s">
        <v>5707</v>
      </c>
      <c r="F361" s="339">
        <v>10.5</v>
      </c>
      <c r="G361" s="384"/>
      <c r="H361" s="389"/>
      <c r="I361" s="308"/>
      <c r="J361" s="309"/>
    </row>
    <row r="362" spans="1:10" ht="10.9" customHeight="1" x14ac:dyDescent="0.2">
      <c r="A362" s="367" t="s">
        <v>5575</v>
      </c>
      <c r="B362" s="367" t="s">
        <v>5839</v>
      </c>
      <c r="C362" s="383" t="s">
        <v>5840</v>
      </c>
      <c r="D362" s="338" t="s">
        <v>2272</v>
      </c>
      <c r="E362" s="328" t="s">
        <v>5841</v>
      </c>
      <c r="F362" s="339">
        <v>39</v>
      </c>
      <c r="G362" s="384" t="s">
        <v>492</v>
      </c>
      <c r="H362" s="389">
        <f>SUM(F362:F374)</f>
        <v>883.2</v>
      </c>
      <c r="I362" s="308"/>
      <c r="J362" s="309"/>
    </row>
    <row r="363" spans="1:10" x14ac:dyDescent="0.2">
      <c r="A363" s="367"/>
      <c r="B363" s="367"/>
      <c r="C363" s="383"/>
      <c r="D363" s="338" t="s">
        <v>1474</v>
      </c>
      <c r="E363" s="328" t="s">
        <v>5842</v>
      </c>
      <c r="F363" s="339">
        <v>188.2</v>
      </c>
      <c r="G363" s="384"/>
      <c r="H363" s="389"/>
      <c r="I363" s="308"/>
      <c r="J363" s="309"/>
    </row>
    <row r="364" spans="1:10" x14ac:dyDescent="0.2">
      <c r="A364" s="367"/>
      <c r="B364" s="367"/>
      <c r="C364" s="383"/>
      <c r="D364" s="338" t="s">
        <v>1382</v>
      </c>
      <c r="E364" s="328" t="s">
        <v>5817</v>
      </c>
      <c r="F364" s="339">
        <v>85.5</v>
      </c>
      <c r="G364" s="384"/>
      <c r="H364" s="389"/>
      <c r="I364" s="308"/>
      <c r="J364" s="309"/>
    </row>
    <row r="365" spans="1:10" x14ac:dyDescent="0.2">
      <c r="A365" s="367"/>
      <c r="B365" s="367"/>
      <c r="C365" s="383"/>
      <c r="D365" s="338" t="s">
        <v>1582</v>
      </c>
      <c r="E365" s="328" t="s">
        <v>5843</v>
      </c>
      <c r="F365" s="339">
        <v>248.9</v>
      </c>
      <c r="G365" s="384"/>
      <c r="H365" s="389"/>
      <c r="I365" s="308"/>
      <c r="J365" s="309"/>
    </row>
    <row r="366" spans="1:10" x14ac:dyDescent="0.2">
      <c r="A366" s="367"/>
      <c r="B366" s="367"/>
      <c r="C366" s="383"/>
      <c r="D366" s="338" t="s">
        <v>2139</v>
      </c>
      <c r="E366" s="328" t="s">
        <v>5844</v>
      </c>
      <c r="F366" s="339">
        <v>29.6</v>
      </c>
      <c r="G366" s="384"/>
      <c r="H366" s="389"/>
      <c r="I366" s="308"/>
      <c r="J366" s="309"/>
    </row>
    <row r="367" spans="1:10" x14ac:dyDescent="0.2">
      <c r="A367" s="367"/>
      <c r="B367" s="367"/>
      <c r="C367" s="383"/>
      <c r="D367" s="338" t="s">
        <v>2141</v>
      </c>
      <c r="E367" s="328" t="s">
        <v>5845</v>
      </c>
      <c r="F367" s="339">
        <v>29.6</v>
      </c>
      <c r="G367" s="384"/>
      <c r="H367" s="389"/>
      <c r="I367" s="308"/>
      <c r="J367" s="309"/>
    </row>
    <row r="368" spans="1:10" x14ac:dyDescent="0.2">
      <c r="A368" s="367"/>
      <c r="B368" s="367"/>
      <c r="C368" s="383"/>
      <c r="D368" s="338" t="s">
        <v>2175</v>
      </c>
      <c r="E368" s="328" t="s">
        <v>5846</v>
      </c>
      <c r="F368" s="339">
        <v>23.7</v>
      </c>
      <c r="G368" s="384"/>
      <c r="H368" s="389"/>
      <c r="I368" s="308"/>
      <c r="J368" s="309"/>
    </row>
    <row r="369" spans="1:10" x14ac:dyDescent="0.2">
      <c r="A369" s="367"/>
      <c r="B369" s="367"/>
      <c r="C369" s="383"/>
      <c r="D369" s="338" t="s">
        <v>500</v>
      </c>
      <c r="E369" s="328" t="s">
        <v>5847</v>
      </c>
      <c r="F369" s="339">
        <v>164.9</v>
      </c>
      <c r="G369" s="384"/>
      <c r="H369" s="389"/>
      <c r="I369" s="308"/>
      <c r="J369" s="309"/>
    </row>
    <row r="370" spans="1:10" x14ac:dyDescent="0.2">
      <c r="A370" s="367"/>
      <c r="B370" s="367"/>
      <c r="C370" s="383"/>
      <c r="D370" s="338" t="s">
        <v>3038</v>
      </c>
      <c r="E370" s="328" t="s">
        <v>5848</v>
      </c>
      <c r="F370" s="339">
        <v>14.5</v>
      </c>
      <c r="G370" s="384"/>
      <c r="H370" s="389"/>
      <c r="I370" s="308"/>
      <c r="J370" s="309"/>
    </row>
    <row r="371" spans="1:10" x14ac:dyDescent="0.2">
      <c r="A371" s="367"/>
      <c r="B371" s="367"/>
      <c r="C371" s="383"/>
      <c r="D371" s="338" t="s">
        <v>3036</v>
      </c>
      <c r="E371" s="328" t="s">
        <v>5849</v>
      </c>
      <c r="F371" s="339">
        <v>15.9</v>
      </c>
      <c r="G371" s="384"/>
      <c r="H371" s="389"/>
      <c r="I371" s="308"/>
      <c r="J371" s="309"/>
    </row>
    <row r="372" spans="1:10" x14ac:dyDescent="0.2">
      <c r="A372" s="367"/>
      <c r="B372" s="367"/>
      <c r="C372" s="383"/>
      <c r="D372" s="338" t="s">
        <v>3034</v>
      </c>
      <c r="E372" s="328" t="s">
        <v>5850</v>
      </c>
      <c r="F372" s="339">
        <v>16.399999999999999</v>
      </c>
      <c r="G372" s="384"/>
      <c r="H372" s="389"/>
      <c r="I372" s="308"/>
      <c r="J372" s="309"/>
    </row>
    <row r="373" spans="1:10" x14ac:dyDescent="0.2">
      <c r="A373" s="367"/>
      <c r="B373" s="367"/>
      <c r="C373" s="383"/>
      <c r="D373" s="338" t="s">
        <v>3050</v>
      </c>
      <c r="E373" s="328" t="s">
        <v>5851</v>
      </c>
      <c r="F373" s="339">
        <v>10.9</v>
      </c>
      <c r="G373" s="384"/>
      <c r="H373" s="389"/>
      <c r="I373" s="308"/>
      <c r="J373" s="309"/>
    </row>
    <row r="374" spans="1:10" x14ac:dyDescent="0.2">
      <c r="A374" s="367"/>
      <c r="B374" s="367"/>
      <c r="C374" s="383"/>
      <c r="D374" s="338" t="s">
        <v>3054</v>
      </c>
      <c r="E374" s="328" t="s">
        <v>5852</v>
      </c>
      <c r="F374" s="339">
        <v>16.100000000000001</v>
      </c>
      <c r="G374" s="384"/>
      <c r="H374" s="389"/>
      <c r="I374" s="308"/>
      <c r="J374" s="309"/>
    </row>
    <row r="375" spans="1:10" ht="10.9" customHeight="1" x14ac:dyDescent="0.2">
      <c r="A375" s="367" t="s">
        <v>5575</v>
      </c>
      <c r="B375" s="367" t="s">
        <v>5853</v>
      </c>
      <c r="C375" s="383" t="s">
        <v>5854</v>
      </c>
      <c r="D375" s="338" t="s">
        <v>2272</v>
      </c>
      <c r="E375" s="328" t="s">
        <v>5841</v>
      </c>
      <c r="F375" s="339">
        <v>39</v>
      </c>
      <c r="G375" s="384" t="s">
        <v>492</v>
      </c>
      <c r="H375" s="389">
        <f>SUM(F375:F385)</f>
        <v>519.1</v>
      </c>
      <c r="I375" s="308"/>
      <c r="J375" s="309"/>
    </row>
    <row r="376" spans="1:10" x14ac:dyDescent="0.2">
      <c r="A376" s="367"/>
      <c r="B376" s="367"/>
      <c r="C376" s="383"/>
      <c r="D376" s="338" t="s">
        <v>1474</v>
      </c>
      <c r="E376" s="328" t="s">
        <v>5855</v>
      </c>
      <c r="F376" s="339">
        <v>188.2</v>
      </c>
      <c r="G376" s="384"/>
      <c r="H376" s="389"/>
      <c r="I376" s="308"/>
      <c r="J376" s="309"/>
    </row>
    <row r="377" spans="1:10" x14ac:dyDescent="0.2">
      <c r="A377" s="367"/>
      <c r="B377" s="367"/>
      <c r="C377" s="383"/>
      <c r="D377" s="338" t="s">
        <v>2139</v>
      </c>
      <c r="E377" s="328" t="s">
        <v>5844</v>
      </c>
      <c r="F377" s="339">
        <v>29.6</v>
      </c>
      <c r="G377" s="384"/>
      <c r="H377" s="389"/>
      <c r="I377" s="308"/>
      <c r="J377" s="309"/>
    </row>
    <row r="378" spans="1:10" x14ac:dyDescent="0.2">
      <c r="A378" s="367"/>
      <c r="B378" s="367"/>
      <c r="C378" s="383"/>
      <c r="D378" s="338" t="s">
        <v>2141</v>
      </c>
      <c r="E378" s="328" t="s">
        <v>5845</v>
      </c>
      <c r="F378" s="339">
        <v>29.6</v>
      </c>
      <c r="G378" s="384"/>
      <c r="H378" s="389"/>
      <c r="I378" s="308"/>
      <c r="J378" s="309"/>
    </row>
    <row r="379" spans="1:10" x14ac:dyDescent="0.2">
      <c r="A379" s="367"/>
      <c r="B379" s="367"/>
      <c r="C379" s="383"/>
      <c r="D379" s="338" t="s">
        <v>2175</v>
      </c>
      <c r="E379" s="328" t="s">
        <v>5846</v>
      </c>
      <c r="F379" s="339">
        <v>23.7</v>
      </c>
      <c r="G379" s="384"/>
      <c r="H379" s="389"/>
      <c r="I379" s="308"/>
      <c r="J379" s="309"/>
    </row>
    <row r="380" spans="1:10" x14ac:dyDescent="0.2">
      <c r="A380" s="367"/>
      <c r="B380" s="367"/>
      <c r="C380" s="383"/>
      <c r="D380" s="338" t="s">
        <v>500</v>
      </c>
      <c r="E380" s="328" t="s">
        <v>5856</v>
      </c>
      <c r="F380" s="339">
        <v>164.9</v>
      </c>
      <c r="G380" s="384"/>
      <c r="H380" s="389"/>
      <c r="I380" s="308"/>
      <c r="J380" s="309"/>
    </row>
    <row r="381" spans="1:10" x14ac:dyDescent="0.2">
      <c r="A381" s="367"/>
      <c r="B381" s="367"/>
      <c r="C381" s="383"/>
      <c r="D381" s="338" t="s">
        <v>2890</v>
      </c>
      <c r="E381" s="328" t="s">
        <v>5803</v>
      </c>
      <c r="F381" s="339">
        <v>10.9</v>
      </c>
      <c r="G381" s="384"/>
      <c r="H381" s="389"/>
      <c r="I381" s="308"/>
      <c r="J381" s="309"/>
    </row>
    <row r="382" spans="1:10" x14ac:dyDescent="0.2">
      <c r="A382" s="367"/>
      <c r="B382" s="367"/>
      <c r="C382" s="383"/>
      <c r="D382" s="338" t="s">
        <v>2978</v>
      </c>
      <c r="E382" s="328" t="s">
        <v>5802</v>
      </c>
      <c r="F382" s="339">
        <v>8.5</v>
      </c>
      <c r="G382" s="384"/>
      <c r="H382" s="389"/>
      <c r="I382" s="308"/>
      <c r="J382" s="309"/>
    </row>
    <row r="383" spans="1:10" x14ac:dyDescent="0.2">
      <c r="A383" s="367"/>
      <c r="B383" s="367"/>
      <c r="C383" s="383"/>
      <c r="D383" s="338" t="s">
        <v>2918</v>
      </c>
      <c r="E383" s="328" t="s">
        <v>5804</v>
      </c>
      <c r="F383" s="339">
        <v>10.1</v>
      </c>
      <c r="G383" s="384"/>
      <c r="H383" s="389"/>
      <c r="I383" s="308"/>
      <c r="J383" s="309"/>
    </row>
    <row r="384" spans="1:10" x14ac:dyDescent="0.2">
      <c r="A384" s="367"/>
      <c r="B384" s="367"/>
      <c r="C384" s="383"/>
      <c r="D384" s="338" t="s">
        <v>3139</v>
      </c>
      <c r="E384" s="328" t="s">
        <v>5857</v>
      </c>
      <c r="F384" s="339">
        <v>4.2</v>
      </c>
      <c r="G384" s="384"/>
      <c r="H384" s="389"/>
      <c r="I384" s="308"/>
      <c r="J384" s="309"/>
    </row>
    <row r="385" spans="1:10" x14ac:dyDescent="0.2">
      <c r="A385" s="367"/>
      <c r="B385" s="367"/>
      <c r="C385" s="383"/>
      <c r="D385" s="338" t="s">
        <v>2986</v>
      </c>
      <c r="E385" s="328" t="s">
        <v>5858</v>
      </c>
      <c r="F385" s="339">
        <v>10.4</v>
      </c>
      <c r="G385" s="384"/>
      <c r="H385" s="389"/>
      <c r="I385" s="308"/>
      <c r="J385" s="309"/>
    </row>
    <row r="386" spans="1:10" ht="10.9" customHeight="1" x14ac:dyDescent="0.2">
      <c r="A386" s="367" t="s">
        <v>5575</v>
      </c>
      <c r="B386" s="367" t="s">
        <v>5859</v>
      </c>
      <c r="C386" s="383" t="s">
        <v>5860</v>
      </c>
      <c r="D386" s="338" t="s">
        <v>2249</v>
      </c>
      <c r="E386" s="328" t="s">
        <v>5861</v>
      </c>
      <c r="F386" s="339">
        <v>29</v>
      </c>
      <c r="G386" s="384" t="s">
        <v>5601</v>
      </c>
      <c r="H386" s="389">
        <f>SUM(F386:F394)</f>
        <v>230.1</v>
      </c>
      <c r="I386" s="308"/>
      <c r="J386" s="309"/>
    </row>
    <row r="387" spans="1:10" x14ac:dyDescent="0.2">
      <c r="A387" s="367"/>
      <c r="B387" s="367"/>
      <c r="C387" s="383"/>
      <c r="D387" s="338" t="s">
        <v>1306</v>
      </c>
      <c r="E387" s="328" t="s">
        <v>5862</v>
      </c>
      <c r="F387" s="339">
        <v>17.8</v>
      </c>
      <c r="G387" s="384"/>
      <c r="H387" s="389"/>
      <c r="I387" s="308"/>
      <c r="J387" s="309"/>
    </row>
    <row r="388" spans="1:10" x14ac:dyDescent="0.2">
      <c r="A388" s="367"/>
      <c r="B388" s="367"/>
      <c r="C388" s="383"/>
      <c r="D388" s="338" t="s">
        <v>3562</v>
      </c>
      <c r="E388" s="328" t="s">
        <v>5863</v>
      </c>
      <c r="F388" s="339">
        <v>5.9</v>
      </c>
      <c r="G388" s="384"/>
      <c r="H388" s="389"/>
      <c r="I388" s="308"/>
      <c r="J388" s="309"/>
    </row>
    <row r="389" spans="1:10" x14ac:dyDescent="0.2">
      <c r="A389" s="367"/>
      <c r="B389" s="367"/>
      <c r="C389" s="383"/>
      <c r="D389" s="338" t="s">
        <v>4441</v>
      </c>
      <c r="E389" s="328" t="s">
        <v>5864</v>
      </c>
      <c r="F389" s="339">
        <v>12.5</v>
      </c>
      <c r="G389" s="384"/>
      <c r="H389" s="389"/>
      <c r="I389" s="308"/>
      <c r="J389" s="309"/>
    </row>
    <row r="390" spans="1:10" x14ac:dyDescent="0.2">
      <c r="A390" s="367"/>
      <c r="B390" s="367"/>
      <c r="C390" s="383"/>
      <c r="D390" s="338" t="s">
        <v>2237</v>
      </c>
      <c r="E390" s="328" t="s">
        <v>5865</v>
      </c>
      <c r="F390" s="339">
        <v>29</v>
      </c>
      <c r="G390" s="384"/>
      <c r="H390" s="389"/>
      <c r="I390" s="308"/>
      <c r="J390" s="309"/>
    </row>
    <row r="391" spans="1:10" x14ac:dyDescent="0.2">
      <c r="A391" s="367"/>
      <c r="B391" s="367"/>
      <c r="C391" s="383"/>
      <c r="D391" s="338" t="s">
        <v>2292</v>
      </c>
      <c r="E391" s="328" t="s">
        <v>5866</v>
      </c>
      <c r="F391" s="339">
        <v>29</v>
      </c>
      <c r="G391" s="384"/>
      <c r="H391" s="389"/>
      <c r="I391" s="308"/>
      <c r="J391" s="309"/>
    </row>
    <row r="392" spans="1:10" x14ac:dyDescent="0.2">
      <c r="A392" s="367"/>
      <c r="B392" s="367"/>
      <c r="C392" s="383"/>
      <c r="D392" s="338" t="s">
        <v>2247</v>
      </c>
      <c r="E392" s="328" t="s">
        <v>5867</v>
      </c>
      <c r="F392" s="339">
        <v>29</v>
      </c>
      <c r="G392" s="384"/>
      <c r="H392" s="389"/>
      <c r="I392" s="308"/>
      <c r="J392" s="309"/>
    </row>
    <row r="393" spans="1:10" x14ac:dyDescent="0.2">
      <c r="A393" s="367"/>
      <c r="B393" s="367"/>
      <c r="C393" s="383"/>
      <c r="D393" s="338" t="s">
        <v>1783</v>
      </c>
      <c r="E393" s="328" t="s">
        <v>5868</v>
      </c>
      <c r="F393" s="339">
        <v>56.1</v>
      </c>
      <c r="G393" s="384"/>
      <c r="H393" s="389"/>
      <c r="I393" s="308"/>
      <c r="J393" s="309"/>
    </row>
    <row r="394" spans="1:10" x14ac:dyDescent="0.2">
      <c r="A394" s="367"/>
      <c r="B394" s="367"/>
      <c r="C394" s="383"/>
      <c r="D394" s="338" t="s">
        <v>1317</v>
      </c>
      <c r="E394" s="328" t="s">
        <v>5869</v>
      </c>
      <c r="F394" s="339">
        <v>21.8</v>
      </c>
      <c r="G394" s="384"/>
      <c r="H394" s="389"/>
      <c r="I394" s="308"/>
      <c r="J394" s="309"/>
    </row>
    <row r="395" spans="1:10" s="346" customFormat="1" ht="67.5" x14ac:dyDescent="0.2">
      <c r="A395" s="340" t="s">
        <v>5870</v>
      </c>
      <c r="B395" s="340" t="s">
        <v>5871</v>
      </c>
      <c r="C395" s="341" t="s">
        <v>5872</v>
      </c>
      <c r="D395" s="313" t="s">
        <v>5873</v>
      </c>
      <c r="E395" s="342" t="s">
        <v>5874</v>
      </c>
      <c r="F395" s="343"/>
      <c r="G395" s="344" t="s">
        <v>5875</v>
      </c>
      <c r="H395" s="345">
        <v>487.5</v>
      </c>
      <c r="I395" s="308"/>
      <c r="J395" s="309"/>
    </row>
    <row r="396" spans="1:10" ht="10.9" customHeight="1" x14ac:dyDescent="0.2">
      <c r="A396" s="374" t="s">
        <v>5575</v>
      </c>
      <c r="B396" s="374" t="s">
        <v>5876</v>
      </c>
      <c r="C396" s="383" t="s">
        <v>5877</v>
      </c>
      <c r="D396" s="347" t="s">
        <v>3044</v>
      </c>
      <c r="E396" s="348" t="s">
        <v>5878</v>
      </c>
      <c r="F396" s="337">
        <f>14.4*3</f>
        <v>43.2</v>
      </c>
      <c r="G396" s="384" t="s">
        <v>699</v>
      </c>
      <c r="H396" s="385">
        <f>+F396+F399+F400+F401+((F397+F398)/2)</f>
        <v>376.7</v>
      </c>
      <c r="I396" s="308"/>
      <c r="J396" s="309"/>
    </row>
    <row r="397" spans="1:10" ht="10.9" customHeight="1" x14ac:dyDescent="0.2">
      <c r="A397" s="375"/>
      <c r="B397" s="375"/>
      <c r="C397" s="383"/>
      <c r="D397" s="388" t="s">
        <v>5879</v>
      </c>
      <c r="E397" s="387" t="s">
        <v>5880</v>
      </c>
      <c r="F397" s="337">
        <v>248.9</v>
      </c>
      <c r="G397" s="384"/>
      <c r="H397" s="385"/>
      <c r="I397" s="308"/>
      <c r="J397" s="309"/>
    </row>
    <row r="398" spans="1:10" x14ac:dyDescent="0.2">
      <c r="A398" s="375"/>
      <c r="B398" s="375"/>
      <c r="C398" s="383"/>
      <c r="D398" s="388"/>
      <c r="E398" s="387"/>
      <c r="F398" s="337">
        <v>323.10000000000002</v>
      </c>
      <c r="G398" s="384"/>
      <c r="H398" s="385"/>
      <c r="I398" s="308"/>
      <c r="J398" s="309"/>
    </row>
    <row r="399" spans="1:10" x14ac:dyDescent="0.2">
      <c r="A399" s="375"/>
      <c r="B399" s="375"/>
      <c r="C399" s="383"/>
      <c r="D399" s="349" t="s">
        <v>2560</v>
      </c>
      <c r="E399" s="350" t="s">
        <v>5881</v>
      </c>
      <c r="F399" s="337">
        <v>11.7</v>
      </c>
      <c r="G399" s="384"/>
      <c r="H399" s="385"/>
      <c r="I399" s="308"/>
      <c r="J399" s="309"/>
    </row>
    <row r="400" spans="1:10" ht="18" x14ac:dyDescent="0.2">
      <c r="A400" s="375"/>
      <c r="B400" s="375"/>
      <c r="C400" s="383"/>
      <c r="D400" s="351" t="s">
        <v>3082</v>
      </c>
      <c r="E400" s="348" t="s">
        <v>5882</v>
      </c>
      <c r="F400" s="337">
        <f>9.4*2</f>
        <v>18.8</v>
      </c>
      <c r="G400" s="384"/>
      <c r="H400" s="385"/>
      <c r="I400" s="308"/>
      <c r="J400" s="309"/>
    </row>
    <row r="401" spans="1:10" x14ac:dyDescent="0.2">
      <c r="A401" s="376"/>
      <c r="B401" s="376"/>
      <c r="C401" s="383"/>
      <c r="D401" s="352" t="s">
        <v>1972</v>
      </c>
      <c r="E401" s="348" t="s">
        <v>1973</v>
      </c>
      <c r="F401" s="337">
        <v>17</v>
      </c>
      <c r="G401" s="384"/>
      <c r="H401" s="385"/>
      <c r="I401" s="308"/>
      <c r="J401" s="309"/>
    </row>
    <row r="402" spans="1:10" ht="10.9" customHeight="1" x14ac:dyDescent="0.2">
      <c r="A402" s="374" t="s">
        <v>5575</v>
      </c>
      <c r="B402" s="374" t="s">
        <v>5883</v>
      </c>
      <c r="C402" s="383" t="s">
        <v>5884</v>
      </c>
      <c r="D402" s="347" t="s">
        <v>3044</v>
      </c>
      <c r="E402" s="348" t="s">
        <v>5878</v>
      </c>
      <c r="F402" s="337">
        <f>14.4*3</f>
        <v>43.2</v>
      </c>
      <c r="G402" s="384" t="s">
        <v>699</v>
      </c>
      <c r="H402" s="385">
        <f>++F402+F405+F406+F407+F408+(F403+F404)/2</f>
        <v>434.3</v>
      </c>
      <c r="I402" s="308"/>
      <c r="J402" s="309"/>
    </row>
    <row r="403" spans="1:10" ht="10.9" customHeight="1" x14ac:dyDescent="0.2">
      <c r="A403" s="375"/>
      <c r="B403" s="375"/>
      <c r="C403" s="383"/>
      <c r="D403" s="386" t="s">
        <v>5879</v>
      </c>
      <c r="E403" s="387" t="s">
        <v>5880</v>
      </c>
      <c r="F403" s="337">
        <v>248.9</v>
      </c>
      <c r="G403" s="384"/>
      <c r="H403" s="385"/>
      <c r="I403" s="308"/>
      <c r="J403" s="309"/>
    </row>
    <row r="404" spans="1:10" x14ac:dyDescent="0.2">
      <c r="A404" s="375"/>
      <c r="B404" s="375"/>
      <c r="C404" s="383"/>
      <c r="D404" s="386"/>
      <c r="E404" s="387"/>
      <c r="F404" s="337">
        <v>323.10000000000002</v>
      </c>
      <c r="G404" s="384"/>
      <c r="H404" s="385"/>
      <c r="I404" s="308"/>
      <c r="J404" s="309"/>
    </row>
    <row r="405" spans="1:10" x14ac:dyDescent="0.2">
      <c r="A405" s="375"/>
      <c r="B405" s="375"/>
      <c r="C405" s="383"/>
      <c r="D405" s="349" t="s">
        <v>1818</v>
      </c>
      <c r="E405" s="353" t="s">
        <v>1819</v>
      </c>
      <c r="F405" s="337">
        <v>57.6</v>
      </c>
      <c r="G405" s="384"/>
      <c r="H405" s="385"/>
      <c r="I405" s="308"/>
      <c r="J405" s="309"/>
    </row>
    <row r="406" spans="1:10" x14ac:dyDescent="0.2">
      <c r="A406" s="375"/>
      <c r="B406" s="375"/>
      <c r="C406" s="383"/>
      <c r="D406" s="349" t="s">
        <v>2560</v>
      </c>
      <c r="E406" s="353" t="s">
        <v>5881</v>
      </c>
      <c r="F406" s="337">
        <v>11.7</v>
      </c>
      <c r="G406" s="384"/>
      <c r="H406" s="385"/>
      <c r="I406" s="308"/>
      <c r="J406" s="309"/>
    </row>
    <row r="407" spans="1:10" ht="18" x14ac:dyDescent="0.2">
      <c r="A407" s="375"/>
      <c r="B407" s="375"/>
      <c r="C407" s="383"/>
      <c r="D407" s="351" t="s">
        <v>3082</v>
      </c>
      <c r="E407" s="348" t="s">
        <v>5882</v>
      </c>
      <c r="F407" s="337">
        <f>9.4*2</f>
        <v>18.8</v>
      </c>
      <c r="G407" s="384"/>
      <c r="H407" s="385"/>
      <c r="I407" s="308"/>
      <c r="J407" s="309"/>
    </row>
    <row r="408" spans="1:10" x14ac:dyDescent="0.2">
      <c r="A408" s="376"/>
      <c r="B408" s="376"/>
      <c r="C408" s="383"/>
      <c r="D408" s="352" t="s">
        <v>1972</v>
      </c>
      <c r="E408" s="348" t="s">
        <v>1973</v>
      </c>
      <c r="F408" s="337">
        <v>17</v>
      </c>
      <c r="G408" s="384"/>
      <c r="H408" s="385"/>
      <c r="I408" s="308"/>
      <c r="J408" s="309"/>
    </row>
    <row r="409" spans="1:10" ht="10.9" customHeight="1" x14ac:dyDescent="0.2">
      <c r="A409" s="374" t="s">
        <v>5575</v>
      </c>
      <c r="B409" s="374" t="s">
        <v>5885</v>
      </c>
      <c r="C409" s="383" t="s">
        <v>5886</v>
      </c>
      <c r="D409" s="347" t="s">
        <v>3044</v>
      </c>
      <c r="E409" s="348" t="s">
        <v>5878</v>
      </c>
      <c r="F409" s="337">
        <f>14.4*3</f>
        <v>43.2</v>
      </c>
      <c r="G409" s="384" t="s">
        <v>699</v>
      </c>
      <c r="H409" s="385">
        <f>SUM(F409:F413)</f>
        <v>436.4</v>
      </c>
      <c r="I409" s="308"/>
      <c r="J409" s="309"/>
    </row>
    <row r="410" spans="1:10" x14ac:dyDescent="0.2">
      <c r="A410" s="375"/>
      <c r="B410" s="375"/>
      <c r="C410" s="383"/>
      <c r="D410" s="349" t="s">
        <v>776</v>
      </c>
      <c r="E410" s="353" t="s">
        <v>5887</v>
      </c>
      <c r="F410" s="337">
        <v>345.7</v>
      </c>
      <c r="G410" s="384"/>
      <c r="H410" s="385"/>
      <c r="I410" s="308"/>
      <c r="J410" s="309"/>
    </row>
    <row r="411" spans="1:10" x14ac:dyDescent="0.2">
      <c r="A411" s="375"/>
      <c r="B411" s="375"/>
      <c r="C411" s="383"/>
      <c r="D411" s="349" t="s">
        <v>2560</v>
      </c>
      <c r="E411" s="353" t="s">
        <v>5881</v>
      </c>
      <c r="F411" s="337">
        <v>11.7</v>
      </c>
      <c r="G411" s="384"/>
      <c r="H411" s="385"/>
      <c r="I411" s="308"/>
      <c r="J411" s="309"/>
    </row>
    <row r="412" spans="1:10" ht="18" x14ac:dyDescent="0.2">
      <c r="A412" s="375"/>
      <c r="B412" s="375"/>
      <c r="C412" s="383"/>
      <c r="D412" s="352" t="s">
        <v>3082</v>
      </c>
      <c r="E412" s="348" t="s">
        <v>5882</v>
      </c>
      <c r="F412" s="337">
        <f>9.4*2</f>
        <v>18.8</v>
      </c>
      <c r="G412" s="384"/>
      <c r="H412" s="385"/>
      <c r="I412" s="308"/>
      <c r="J412" s="309"/>
    </row>
    <row r="413" spans="1:10" x14ac:dyDescent="0.2">
      <c r="A413" s="376"/>
      <c r="B413" s="376"/>
      <c r="C413" s="383"/>
      <c r="D413" s="352" t="s">
        <v>1972</v>
      </c>
      <c r="E413" s="348" t="s">
        <v>1973</v>
      </c>
      <c r="F413" s="337">
        <v>17</v>
      </c>
      <c r="G413" s="384"/>
      <c r="H413" s="385"/>
      <c r="I413" s="308"/>
      <c r="J413" s="309"/>
    </row>
    <row r="414" spans="1:10" ht="10.9" customHeight="1" x14ac:dyDescent="0.2">
      <c r="A414" s="367" t="s">
        <v>5575</v>
      </c>
      <c r="B414" s="367" t="s">
        <v>5888</v>
      </c>
      <c r="C414" s="368" t="s">
        <v>5889</v>
      </c>
      <c r="D414" s="305" t="s">
        <v>2403</v>
      </c>
      <c r="E414" s="354" t="s">
        <v>2404</v>
      </c>
      <c r="F414" s="355">
        <v>2.2999999999999998</v>
      </c>
      <c r="G414" s="369" t="s">
        <v>572</v>
      </c>
      <c r="H414" s="373">
        <f>SUM(F414:F467)</f>
        <v>1144.4000000000001</v>
      </c>
      <c r="I414" s="308"/>
      <c r="J414" s="309"/>
    </row>
    <row r="415" spans="1:10" x14ac:dyDescent="0.2">
      <c r="A415" s="367"/>
      <c r="B415" s="367"/>
      <c r="C415" s="368"/>
      <c r="D415" s="305" t="s">
        <v>3151</v>
      </c>
      <c r="E415" s="354" t="s">
        <v>5890</v>
      </c>
      <c r="F415" s="355">
        <v>6.8</v>
      </c>
      <c r="G415" s="370"/>
      <c r="H415" s="373"/>
      <c r="I415" s="308"/>
      <c r="J415" s="309"/>
    </row>
    <row r="416" spans="1:10" x14ac:dyDescent="0.2">
      <c r="A416" s="367"/>
      <c r="B416" s="367"/>
      <c r="C416" s="368"/>
      <c r="D416" s="305" t="s">
        <v>2359</v>
      </c>
      <c r="E416" s="354" t="s">
        <v>2360</v>
      </c>
      <c r="F416" s="355">
        <v>2.2999999999999998</v>
      </c>
      <c r="G416" s="370"/>
      <c r="H416" s="373"/>
      <c r="I416" s="308"/>
      <c r="J416" s="309"/>
    </row>
    <row r="417" spans="1:10" ht="18" x14ac:dyDescent="0.2">
      <c r="A417" s="367"/>
      <c r="B417" s="367"/>
      <c r="C417" s="368"/>
      <c r="D417" s="305" t="s">
        <v>2417</v>
      </c>
      <c r="E417" s="354" t="s">
        <v>5891</v>
      </c>
      <c r="F417" s="355">
        <v>2.2999999999999998</v>
      </c>
      <c r="G417" s="370"/>
      <c r="H417" s="373"/>
      <c r="I417" s="308"/>
      <c r="J417" s="309"/>
    </row>
    <row r="418" spans="1:10" x14ac:dyDescent="0.2">
      <c r="A418" s="367"/>
      <c r="B418" s="367"/>
      <c r="C418" s="368"/>
      <c r="D418" s="305" t="s">
        <v>2590</v>
      </c>
      <c r="E418" s="354" t="s">
        <v>2591</v>
      </c>
      <c r="F418" s="355">
        <v>2.2999999999999998</v>
      </c>
      <c r="G418" s="370"/>
      <c r="H418" s="373"/>
      <c r="I418" s="308"/>
      <c r="J418" s="309"/>
    </row>
    <row r="419" spans="1:10" x14ac:dyDescent="0.2">
      <c r="A419" s="367"/>
      <c r="B419" s="367"/>
      <c r="C419" s="368"/>
      <c r="D419" s="305" t="s">
        <v>3120</v>
      </c>
      <c r="E419" s="354" t="s">
        <v>3121</v>
      </c>
      <c r="F419" s="355">
        <v>5.3</v>
      </c>
      <c r="G419" s="370"/>
      <c r="H419" s="373"/>
      <c r="I419" s="308"/>
      <c r="J419" s="309"/>
    </row>
    <row r="420" spans="1:10" x14ac:dyDescent="0.2">
      <c r="A420" s="367"/>
      <c r="B420" s="367"/>
      <c r="C420" s="368"/>
      <c r="D420" s="305" t="s">
        <v>3279</v>
      </c>
      <c r="E420" s="328" t="s">
        <v>3280</v>
      </c>
      <c r="F420" s="355">
        <v>2.2999999999999998</v>
      </c>
      <c r="G420" s="370"/>
      <c r="H420" s="373"/>
      <c r="I420" s="308"/>
      <c r="J420" s="309"/>
    </row>
    <row r="421" spans="1:10" x14ac:dyDescent="0.2">
      <c r="A421" s="367"/>
      <c r="B421" s="367"/>
      <c r="C421" s="368"/>
      <c r="D421" s="305" t="s">
        <v>3285</v>
      </c>
      <c r="E421" s="328" t="s">
        <v>3286</v>
      </c>
      <c r="F421" s="355">
        <v>2.2999999999999998</v>
      </c>
      <c r="G421" s="370"/>
      <c r="H421" s="373"/>
      <c r="I421" s="308"/>
      <c r="J421" s="309"/>
    </row>
    <row r="422" spans="1:10" x14ac:dyDescent="0.2">
      <c r="A422" s="367"/>
      <c r="B422" s="367"/>
      <c r="C422" s="368"/>
      <c r="D422" s="305" t="s">
        <v>3147</v>
      </c>
      <c r="E422" s="354" t="s">
        <v>5892</v>
      </c>
      <c r="F422" s="355">
        <v>2.2999999999999998</v>
      </c>
      <c r="G422" s="370"/>
      <c r="H422" s="373"/>
      <c r="I422" s="308"/>
      <c r="J422" s="309"/>
    </row>
    <row r="423" spans="1:10" x14ac:dyDescent="0.2">
      <c r="A423" s="367"/>
      <c r="B423" s="367"/>
      <c r="C423" s="368"/>
      <c r="D423" s="305" t="s">
        <v>3058</v>
      </c>
      <c r="E423" s="354" t="s">
        <v>5893</v>
      </c>
      <c r="F423" s="355">
        <v>15.4</v>
      </c>
      <c r="G423" s="370"/>
      <c r="H423" s="373"/>
      <c r="I423" s="308"/>
      <c r="J423" s="309"/>
    </row>
    <row r="424" spans="1:10" x14ac:dyDescent="0.2">
      <c r="A424" s="367"/>
      <c r="B424" s="367"/>
      <c r="C424" s="368"/>
      <c r="D424" s="305" t="s">
        <v>2462</v>
      </c>
      <c r="E424" s="354" t="s">
        <v>5894</v>
      </c>
      <c r="F424" s="355">
        <v>2.8</v>
      </c>
      <c r="G424" s="370"/>
      <c r="H424" s="373"/>
      <c r="I424" s="308"/>
      <c r="J424" s="309"/>
    </row>
    <row r="425" spans="1:10" x14ac:dyDescent="0.2">
      <c r="A425" s="367"/>
      <c r="B425" s="367"/>
      <c r="C425" s="368"/>
      <c r="D425" s="305" t="s">
        <v>2464</v>
      </c>
      <c r="E425" s="354" t="s">
        <v>2465</v>
      </c>
      <c r="F425" s="355">
        <v>1.8</v>
      </c>
      <c r="G425" s="370"/>
      <c r="H425" s="373"/>
      <c r="I425" s="308"/>
      <c r="J425" s="309"/>
    </row>
    <row r="426" spans="1:10" x14ac:dyDescent="0.2">
      <c r="A426" s="367"/>
      <c r="B426" s="367"/>
      <c r="C426" s="368"/>
      <c r="D426" s="305" t="s">
        <v>2846</v>
      </c>
      <c r="E426" s="354" t="s">
        <v>2847</v>
      </c>
      <c r="F426" s="355">
        <v>2.8</v>
      </c>
      <c r="G426" s="370"/>
      <c r="H426" s="373"/>
      <c r="I426" s="308"/>
      <c r="J426" s="309"/>
    </row>
    <row r="427" spans="1:10" x14ac:dyDescent="0.2">
      <c r="A427" s="367"/>
      <c r="B427" s="367"/>
      <c r="C427" s="368"/>
      <c r="D427" s="305" t="s">
        <v>2429</v>
      </c>
      <c r="E427" s="354" t="s">
        <v>2430</v>
      </c>
      <c r="F427" s="355">
        <v>1.1000000000000001</v>
      </c>
      <c r="G427" s="370"/>
      <c r="H427" s="373"/>
      <c r="I427" s="308"/>
      <c r="J427" s="309"/>
    </row>
    <row r="428" spans="1:10" x14ac:dyDescent="0.2">
      <c r="A428" s="367"/>
      <c r="B428" s="367"/>
      <c r="C428" s="368"/>
      <c r="D428" s="305" t="s">
        <v>2600</v>
      </c>
      <c r="E428" s="354" t="s">
        <v>2601</v>
      </c>
      <c r="F428" s="355">
        <v>1.1000000000000001</v>
      </c>
      <c r="G428" s="370"/>
      <c r="H428" s="373"/>
      <c r="I428" s="308"/>
      <c r="J428" s="309"/>
    </row>
    <row r="429" spans="1:10" x14ac:dyDescent="0.2">
      <c r="A429" s="367"/>
      <c r="B429" s="367"/>
      <c r="C429" s="368"/>
      <c r="D429" s="305" t="s">
        <v>2733</v>
      </c>
      <c r="E429" s="354" t="s">
        <v>2734</v>
      </c>
      <c r="F429" s="355">
        <v>18.5</v>
      </c>
      <c r="G429" s="370"/>
      <c r="H429" s="373"/>
      <c r="I429" s="308"/>
      <c r="J429" s="309"/>
    </row>
    <row r="430" spans="1:10" x14ac:dyDescent="0.2">
      <c r="A430" s="367"/>
      <c r="B430" s="367"/>
      <c r="C430" s="368"/>
      <c r="D430" s="305" t="s">
        <v>2769</v>
      </c>
      <c r="E430" s="354" t="s">
        <v>5895</v>
      </c>
      <c r="F430" s="355">
        <v>6.8</v>
      </c>
      <c r="G430" s="370"/>
      <c r="H430" s="373"/>
      <c r="I430" s="308"/>
      <c r="J430" s="309"/>
    </row>
    <row r="431" spans="1:10" x14ac:dyDescent="0.2">
      <c r="A431" s="367"/>
      <c r="B431" s="367"/>
      <c r="C431" s="368"/>
      <c r="D431" s="305" t="s">
        <v>4051</v>
      </c>
      <c r="E431" s="328" t="s">
        <v>5896</v>
      </c>
      <c r="F431" s="355">
        <v>9.6999999999999993</v>
      </c>
      <c r="G431" s="370"/>
      <c r="H431" s="373"/>
      <c r="I431" s="308"/>
      <c r="J431" s="309"/>
    </row>
    <row r="432" spans="1:10" x14ac:dyDescent="0.2">
      <c r="A432" s="367"/>
      <c r="B432" s="367"/>
      <c r="C432" s="368"/>
      <c r="D432" s="305" t="s">
        <v>4047</v>
      </c>
      <c r="E432" s="328" t="s">
        <v>5897</v>
      </c>
      <c r="F432" s="355">
        <v>9.6999999999999993</v>
      </c>
      <c r="G432" s="370"/>
      <c r="H432" s="373"/>
      <c r="I432" s="308"/>
      <c r="J432" s="309"/>
    </row>
    <row r="433" spans="1:10" x14ac:dyDescent="0.2">
      <c r="A433" s="367"/>
      <c r="B433" s="367"/>
      <c r="C433" s="368"/>
      <c r="D433" s="305" t="s">
        <v>4037</v>
      </c>
      <c r="E433" s="328" t="s">
        <v>4038</v>
      </c>
      <c r="F433" s="355">
        <v>9.6999999999999993</v>
      </c>
      <c r="G433" s="370"/>
      <c r="H433" s="373"/>
      <c r="I433" s="308"/>
      <c r="J433" s="309"/>
    </row>
    <row r="434" spans="1:10" x14ac:dyDescent="0.2">
      <c r="A434" s="367"/>
      <c r="B434" s="367"/>
      <c r="C434" s="368"/>
      <c r="D434" s="305" t="s">
        <v>4049</v>
      </c>
      <c r="E434" s="328" t="s">
        <v>4050</v>
      </c>
      <c r="F434" s="355">
        <v>9.6999999999999993</v>
      </c>
      <c r="G434" s="370"/>
      <c r="H434" s="373"/>
      <c r="I434" s="308"/>
      <c r="J434" s="309"/>
    </row>
    <row r="435" spans="1:10" x14ac:dyDescent="0.2">
      <c r="A435" s="367"/>
      <c r="B435" s="367"/>
      <c r="C435" s="368"/>
      <c r="D435" s="305" t="s">
        <v>4045</v>
      </c>
      <c r="E435" s="328" t="s">
        <v>4046</v>
      </c>
      <c r="F435" s="355">
        <v>9.6999999999999993</v>
      </c>
      <c r="G435" s="370"/>
      <c r="H435" s="373"/>
      <c r="I435" s="308"/>
      <c r="J435" s="309"/>
    </row>
    <row r="436" spans="1:10" x14ac:dyDescent="0.2">
      <c r="A436" s="367"/>
      <c r="B436" s="367"/>
      <c r="C436" s="368"/>
      <c r="D436" s="305" t="s">
        <v>4123</v>
      </c>
      <c r="E436" s="328" t="s">
        <v>4124</v>
      </c>
      <c r="F436" s="355">
        <v>9.6999999999999993</v>
      </c>
      <c r="G436" s="370"/>
      <c r="H436" s="373"/>
      <c r="I436" s="308"/>
      <c r="J436" s="309"/>
    </row>
    <row r="437" spans="1:10" x14ac:dyDescent="0.2">
      <c r="A437" s="367"/>
      <c r="B437" s="367"/>
      <c r="C437" s="368"/>
      <c r="D437" s="356" t="s">
        <v>4079</v>
      </c>
      <c r="E437" s="328" t="s">
        <v>4080</v>
      </c>
      <c r="F437" s="355">
        <v>9.6999999999999993</v>
      </c>
      <c r="G437" s="370"/>
      <c r="H437" s="373"/>
      <c r="I437" s="308"/>
      <c r="J437" s="309"/>
    </row>
    <row r="438" spans="1:10" ht="18" x14ac:dyDescent="0.2">
      <c r="A438" s="367"/>
      <c r="B438" s="367"/>
      <c r="C438" s="368"/>
      <c r="D438" s="305" t="s">
        <v>4061</v>
      </c>
      <c r="E438" s="328" t="s">
        <v>4062</v>
      </c>
      <c r="F438" s="355">
        <v>68.3</v>
      </c>
      <c r="G438" s="370"/>
      <c r="H438" s="373"/>
      <c r="I438" s="308"/>
      <c r="J438" s="309"/>
    </row>
    <row r="439" spans="1:10" x14ac:dyDescent="0.2">
      <c r="A439" s="367"/>
      <c r="B439" s="367"/>
      <c r="C439" s="368"/>
      <c r="D439" s="357" t="s">
        <v>3897</v>
      </c>
      <c r="E439" s="328" t="s">
        <v>3898</v>
      </c>
      <c r="F439" s="355">
        <v>5.8</v>
      </c>
      <c r="G439" s="370"/>
      <c r="H439" s="373"/>
      <c r="I439" s="308"/>
      <c r="J439" s="309"/>
    </row>
    <row r="440" spans="1:10" x14ac:dyDescent="0.2">
      <c r="A440" s="367"/>
      <c r="B440" s="367"/>
      <c r="C440" s="368"/>
      <c r="D440" s="305" t="s">
        <v>3963</v>
      </c>
      <c r="E440" s="328" t="s">
        <v>3964</v>
      </c>
      <c r="F440" s="355">
        <v>9.6999999999999993</v>
      </c>
      <c r="G440" s="370"/>
      <c r="H440" s="373"/>
      <c r="I440" s="308"/>
      <c r="J440" s="309"/>
    </row>
    <row r="441" spans="1:10" x14ac:dyDescent="0.2">
      <c r="A441" s="367"/>
      <c r="B441" s="367"/>
      <c r="C441" s="368"/>
      <c r="D441" s="357" t="s">
        <v>3977</v>
      </c>
      <c r="E441" s="325" t="s">
        <v>3978</v>
      </c>
      <c r="F441" s="355">
        <v>9.6999999999999993</v>
      </c>
      <c r="G441" s="370"/>
      <c r="H441" s="373"/>
      <c r="I441" s="308"/>
      <c r="J441" s="309"/>
    </row>
    <row r="442" spans="1:10" x14ac:dyDescent="0.2">
      <c r="A442" s="367"/>
      <c r="B442" s="367"/>
      <c r="C442" s="368"/>
      <c r="D442" s="357" t="s">
        <v>3861</v>
      </c>
      <c r="E442" s="328" t="s">
        <v>3862</v>
      </c>
      <c r="F442" s="355">
        <v>9.6999999999999993</v>
      </c>
      <c r="G442" s="370"/>
      <c r="H442" s="373"/>
      <c r="I442" s="308"/>
      <c r="J442" s="309"/>
    </row>
    <row r="443" spans="1:10" x14ac:dyDescent="0.2">
      <c r="A443" s="367"/>
      <c r="B443" s="367"/>
      <c r="C443" s="368"/>
      <c r="D443" s="357" t="s">
        <v>3859</v>
      </c>
      <c r="E443" s="328" t="s">
        <v>3860</v>
      </c>
      <c r="F443" s="355">
        <v>13.8</v>
      </c>
      <c r="G443" s="370"/>
      <c r="H443" s="373"/>
      <c r="I443" s="308"/>
      <c r="J443" s="309"/>
    </row>
    <row r="444" spans="1:10" ht="18" x14ac:dyDescent="0.2">
      <c r="A444" s="367"/>
      <c r="B444" s="367"/>
      <c r="C444" s="368"/>
      <c r="D444" s="305" t="s">
        <v>4101</v>
      </c>
      <c r="E444" s="328" t="s">
        <v>4102</v>
      </c>
      <c r="F444" s="355">
        <v>11.9</v>
      </c>
      <c r="G444" s="370"/>
      <c r="H444" s="373"/>
      <c r="I444" s="308"/>
      <c r="J444" s="309"/>
    </row>
    <row r="445" spans="1:10" x14ac:dyDescent="0.2">
      <c r="A445" s="367"/>
      <c r="B445" s="367"/>
      <c r="C445" s="368"/>
      <c r="D445" s="357" t="s">
        <v>4301</v>
      </c>
      <c r="E445" s="328" t="s">
        <v>4302</v>
      </c>
      <c r="F445" s="355">
        <v>6.8</v>
      </c>
      <c r="G445" s="370"/>
      <c r="H445" s="373"/>
      <c r="I445" s="308"/>
      <c r="J445" s="309"/>
    </row>
    <row r="446" spans="1:10" x14ac:dyDescent="0.2">
      <c r="A446" s="367"/>
      <c r="B446" s="367"/>
      <c r="C446" s="368"/>
      <c r="D446" s="357" t="s">
        <v>4299</v>
      </c>
      <c r="E446" s="328" t="s">
        <v>4300</v>
      </c>
      <c r="F446" s="355">
        <v>9.8000000000000007</v>
      </c>
      <c r="G446" s="370"/>
      <c r="H446" s="373"/>
      <c r="I446" s="308"/>
      <c r="J446" s="309"/>
    </row>
    <row r="447" spans="1:10" x14ac:dyDescent="0.2">
      <c r="A447" s="367"/>
      <c r="B447" s="367"/>
      <c r="C447" s="368"/>
      <c r="D447" s="305" t="s">
        <v>3600</v>
      </c>
      <c r="E447" s="354" t="s">
        <v>5898</v>
      </c>
      <c r="F447" s="355">
        <v>14.7</v>
      </c>
      <c r="G447" s="370"/>
      <c r="H447" s="373"/>
      <c r="I447" s="308"/>
      <c r="J447" s="309"/>
    </row>
    <row r="448" spans="1:10" ht="18" x14ac:dyDescent="0.2">
      <c r="A448" s="367"/>
      <c r="B448" s="367"/>
      <c r="C448" s="368"/>
      <c r="D448" s="305" t="s">
        <v>3711</v>
      </c>
      <c r="E448" s="328" t="s">
        <v>3712</v>
      </c>
      <c r="F448" s="355">
        <v>14.1</v>
      </c>
      <c r="G448" s="370"/>
      <c r="H448" s="373"/>
      <c r="I448" s="308"/>
      <c r="J448" s="309"/>
    </row>
    <row r="449" spans="1:10" ht="18" x14ac:dyDescent="0.2">
      <c r="A449" s="367"/>
      <c r="B449" s="367"/>
      <c r="C449" s="368"/>
      <c r="D449" s="305" t="s">
        <v>3713</v>
      </c>
      <c r="E449" s="328" t="s">
        <v>3714</v>
      </c>
      <c r="F449" s="355">
        <v>7.6</v>
      </c>
      <c r="G449" s="370"/>
      <c r="H449" s="373"/>
      <c r="I449" s="308"/>
      <c r="J449" s="309"/>
    </row>
    <row r="450" spans="1:10" ht="18" x14ac:dyDescent="0.2">
      <c r="A450" s="367"/>
      <c r="B450" s="367"/>
      <c r="C450" s="368"/>
      <c r="D450" s="305" t="s">
        <v>3715</v>
      </c>
      <c r="E450" s="328" t="s">
        <v>3716</v>
      </c>
      <c r="F450" s="355">
        <v>3.1</v>
      </c>
      <c r="G450" s="370"/>
      <c r="H450" s="373"/>
      <c r="I450" s="308"/>
      <c r="J450" s="309"/>
    </row>
    <row r="451" spans="1:10" ht="18" x14ac:dyDescent="0.2">
      <c r="A451" s="367"/>
      <c r="B451" s="367"/>
      <c r="C451" s="368"/>
      <c r="D451" s="305" t="s">
        <v>3221</v>
      </c>
      <c r="E451" s="328" t="s">
        <v>3222</v>
      </c>
      <c r="F451" s="355">
        <v>4.9000000000000004</v>
      </c>
      <c r="G451" s="370"/>
      <c r="H451" s="373"/>
      <c r="I451" s="308"/>
      <c r="J451" s="309"/>
    </row>
    <row r="452" spans="1:10" x14ac:dyDescent="0.2">
      <c r="A452" s="367"/>
      <c r="B452" s="367"/>
      <c r="C452" s="368"/>
      <c r="D452" s="305" t="s">
        <v>1498</v>
      </c>
      <c r="E452" s="354" t="s">
        <v>5899</v>
      </c>
      <c r="F452" s="355">
        <v>25.1</v>
      </c>
      <c r="G452" s="370"/>
      <c r="H452" s="373"/>
      <c r="I452" s="308"/>
      <c r="J452" s="309"/>
    </row>
    <row r="453" spans="1:10" x14ac:dyDescent="0.2">
      <c r="A453" s="367"/>
      <c r="B453" s="367"/>
      <c r="C453" s="368"/>
      <c r="D453" s="305" t="s">
        <v>1590</v>
      </c>
      <c r="E453" s="354" t="s">
        <v>5900</v>
      </c>
      <c r="F453" s="355">
        <v>29.6</v>
      </c>
      <c r="G453" s="370"/>
      <c r="H453" s="373"/>
      <c r="I453" s="308"/>
      <c r="J453" s="309"/>
    </row>
    <row r="454" spans="1:10" x14ac:dyDescent="0.2">
      <c r="A454" s="367"/>
      <c r="B454" s="367"/>
      <c r="C454" s="368"/>
      <c r="D454" s="305" t="s">
        <v>1552</v>
      </c>
      <c r="E454" s="354" t="s">
        <v>5901</v>
      </c>
      <c r="F454" s="355">
        <v>58</v>
      </c>
      <c r="G454" s="370"/>
      <c r="H454" s="373"/>
      <c r="I454" s="308"/>
      <c r="J454" s="309"/>
    </row>
    <row r="455" spans="1:10" x14ac:dyDescent="0.2">
      <c r="A455" s="367"/>
      <c r="B455" s="367"/>
      <c r="C455" s="368"/>
      <c r="D455" s="305" t="s">
        <v>1769</v>
      </c>
      <c r="E455" s="354" t="s">
        <v>1770</v>
      </c>
      <c r="F455" s="355">
        <v>80.2</v>
      </c>
      <c r="G455" s="370"/>
      <c r="H455" s="373"/>
      <c r="I455" s="308"/>
      <c r="J455" s="309"/>
    </row>
    <row r="456" spans="1:10" x14ac:dyDescent="0.2">
      <c r="A456" s="367"/>
      <c r="B456" s="367"/>
      <c r="C456" s="368"/>
      <c r="D456" s="305" t="s">
        <v>2264</v>
      </c>
      <c r="E456" s="354" t="s">
        <v>5902</v>
      </c>
      <c r="F456" s="355">
        <v>29</v>
      </c>
      <c r="G456" s="370"/>
      <c r="H456" s="373"/>
      <c r="I456" s="308"/>
      <c r="J456" s="309"/>
    </row>
    <row r="457" spans="1:10" x14ac:dyDescent="0.2">
      <c r="A457" s="367"/>
      <c r="B457" s="367"/>
      <c r="C457" s="368"/>
      <c r="D457" s="357" t="s">
        <v>1424</v>
      </c>
      <c r="E457" s="354" t="s">
        <v>5903</v>
      </c>
      <c r="F457" s="355">
        <v>19.8</v>
      </c>
      <c r="G457" s="370"/>
      <c r="H457" s="373"/>
      <c r="I457" s="308"/>
      <c r="J457" s="309"/>
    </row>
    <row r="458" spans="1:10" ht="18" x14ac:dyDescent="0.2">
      <c r="A458" s="367"/>
      <c r="B458" s="367"/>
      <c r="C458" s="368"/>
      <c r="D458" s="305" t="s">
        <v>771</v>
      </c>
      <c r="E458" s="327" t="s">
        <v>5904</v>
      </c>
      <c r="F458" s="355">
        <v>90.6</v>
      </c>
      <c r="G458" s="370"/>
      <c r="H458" s="373"/>
      <c r="I458" s="308"/>
      <c r="J458" s="309"/>
    </row>
    <row r="459" spans="1:10" x14ac:dyDescent="0.2">
      <c r="A459" s="367"/>
      <c r="B459" s="367"/>
      <c r="C459" s="368"/>
      <c r="D459" s="305" t="s">
        <v>2183</v>
      </c>
      <c r="E459" s="354" t="s">
        <v>5905</v>
      </c>
      <c r="F459" s="355">
        <v>15</v>
      </c>
      <c r="G459" s="370"/>
      <c r="H459" s="373"/>
      <c r="I459" s="308"/>
      <c r="J459" s="309"/>
    </row>
    <row r="460" spans="1:10" x14ac:dyDescent="0.2">
      <c r="A460" s="367"/>
      <c r="B460" s="367"/>
      <c r="C460" s="368"/>
      <c r="D460" s="357" t="s">
        <v>1725</v>
      </c>
      <c r="E460" s="327" t="s">
        <v>5906</v>
      </c>
      <c r="F460" s="355">
        <v>100.5</v>
      </c>
      <c r="G460" s="370"/>
      <c r="H460" s="373"/>
      <c r="I460" s="308"/>
      <c r="J460" s="309"/>
    </row>
    <row r="461" spans="1:10" x14ac:dyDescent="0.2">
      <c r="A461" s="367"/>
      <c r="B461" s="367"/>
      <c r="C461" s="368"/>
      <c r="D461" s="305" t="s">
        <v>2169</v>
      </c>
      <c r="E461" s="327" t="s">
        <v>2170</v>
      </c>
      <c r="F461" s="355">
        <v>23.7</v>
      </c>
      <c r="G461" s="370"/>
      <c r="H461" s="373"/>
      <c r="I461" s="308"/>
      <c r="J461" s="309"/>
    </row>
    <row r="462" spans="1:10" x14ac:dyDescent="0.2">
      <c r="A462" s="367"/>
      <c r="B462" s="367"/>
      <c r="C462" s="368"/>
      <c r="D462" s="305" t="s">
        <v>1764</v>
      </c>
      <c r="E462" s="327" t="s">
        <v>5907</v>
      </c>
      <c r="F462" s="355">
        <v>64</v>
      </c>
      <c r="G462" s="370"/>
      <c r="H462" s="373"/>
      <c r="I462" s="308"/>
      <c r="J462" s="309"/>
    </row>
    <row r="463" spans="1:10" x14ac:dyDescent="0.2">
      <c r="A463" s="367"/>
      <c r="B463" s="367"/>
      <c r="C463" s="368"/>
      <c r="D463" s="305" t="s">
        <v>1818</v>
      </c>
      <c r="E463" s="327" t="s">
        <v>1819</v>
      </c>
      <c r="F463" s="355">
        <v>57.6</v>
      </c>
      <c r="G463" s="370"/>
      <c r="H463" s="373"/>
      <c r="I463" s="308"/>
      <c r="J463" s="309"/>
    </row>
    <row r="464" spans="1:10" x14ac:dyDescent="0.2">
      <c r="A464" s="367"/>
      <c r="B464" s="367"/>
      <c r="C464" s="368"/>
      <c r="D464" s="305" t="s">
        <v>782</v>
      </c>
      <c r="E464" s="327" t="s">
        <v>5908</v>
      </c>
      <c r="F464" s="355">
        <v>120</v>
      </c>
      <c r="G464" s="370"/>
      <c r="H464" s="373"/>
      <c r="I464" s="308"/>
      <c r="J464" s="309"/>
    </row>
    <row r="465" spans="1:10" x14ac:dyDescent="0.2">
      <c r="A465" s="367"/>
      <c r="B465" s="367"/>
      <c r="C465" s="368"/>
      <c r="D465" s="305" t="s">
        <v>5209</v>
      </c>
      <c r="E465" s="354" t="s">
        <v>5909</v>
      </c>
      <c r="F465" s="355">
        <v>39</v>
      </c>
      <c r="G465" s="370"/>
      <c r="H465" s="373"/>
      <c r="I465" s="308"/>
      <c r="J465" s="309"/>
    </row>
    <row r="466" spans="1:10" x14ac:dyDescent="0.2">
      <c r="A466" s="367"/>
      <c r="B466" s="367"/>
      <c r="C466" s="368"/>
      <c r="D466" s="305" t="s">
        <v>2241</v>
      </c>
      <c r="E466" s="354" t="s">
        <v>2242</v>
      </c>
      <c r="F466" s="355">
        <v>39</v>
      </c>
      <c r="G466" s="370"/>
      <c r="H466" s="373"/>
      <c r="I466" s="308"/>
      <c r="J466" s="309"/>
    </row>
    <row r="467" spans="1:10" ht="36" x14ac:dyDescent="0.2">
      <c r="A467" s="367"/>
      <c r="B467" s="367"/>
      <c r="C467" s="368"/>
      <c r="D467" s="305" t="s">
        <v>1977</v>
      </c>
      <c r="E467" s="354" t="s">
        <v>1978</v>
      </c>
      <c r="F467" s="358">
        <v>17</v>
      </c>
      <c r="G467" s="371"/>
      <c r="H467" s="373"/>
      <c r="I467" s="308"/>
      <c r="J467" s="309"/>
    </row>
    <row r="468" spans="1:10" ht="10.9" customHeight="1" x14ac:dyDescent="0.2">
      <c r="A468" s="374" t="s">
        <v>5575</v>
      </c>
      <c r="B468" s="374" t="s">
        <v>5910</v>
      </c>
      <c r="C468" s="377" t="s">
        <v>5911</v>
      </c>
      <c r="D468" s="305" t="s">
        <v>2403</v>
      </c>
      <c r="E468" s="354" t="s">
        <v>2404</v>
      </c>
      <c r="F468" s="355">
        <v>2.2999999999999998</v>
      </c>
      <c r="G468" s="369" t="s">
        <v>572</v>
      </c>
      <c r="H468" s="380">
        <f>SUM(F468:F522)</f>
        <v>1147.9000000000001</v>
      </c>
      <c r="I468" s="308"/>
      <c r="J468" s="309"/>
    </row>
    <row r="469" spans="1:10" x14ac:dyDescent="0.2">
      <c r="A469" s="375"/>
      <c r="B469" s="375"/>
      <c r="C469" s="378"/>
      <c r="D469" s="305" t="s">
        <v>3151</v>
      </c>
      <c r="E469" s="354" t="s">
        <v>5890</v>
      </c>
      <c r="F469" s="355">
        <v>6.8</v>
      </c>
      <c r="G469" s="370"/>
      <c r="H469" s="381"/>
      <c r="I469" s="308"/>
      <c r="J469" s="309"/>
    </row>
    <row r="470" spans="1:10" x14ac:dyDescent="0.2">
      <c r="A470" s="375"/>
      <c r="B470" s="375"/>
      <c r="C470" s="378"/>
      <c r="D470" s="305" t="s">
        <v>2359</v>
      </c>
      <c r="E470" s="354" t="s">
        <v>2360</v>
      </c>
      <c r="F470" s="355">
        <v>2.2999999999999998</v>
      </c>
      <c r="G470" s="370"/>
      <c r="H470" s="381"/>
      <c r="I470" s="308"/>
      <c r="J470" s="309"/>
    </row>
    <row r="471" spans="1:10" ht="18" x14ac:dyDescent="0.2">
      <c r="A471" s="375"/>
      <c r="B471" s="375"/>
      <c r="C471" s="378"/>
      <c r="D471" s="305" t="s">
        <v>2417</v>
      </c>
      <c r="E471" s="354" t="s">
        <v>5891</v>
      </c>
      <c r="F471" s="355">
        <v>2.2999999999999998</v>
      </c>
      <c r="G471" s="370"/>
      <c r="H471" s="381"/>
      <c r="I471" s="308"/>
      <c r="J471" s="309"/>
    </row>
    <row r="472" spans="1:10" x14ac:dyDescent="0.2">
      <c r="A472" s="375"/>
      <c r="B472" s="375"/>
      <c r="C472" s="378"/>
      <c r="D472" s="305" t="s">
        <v>2590</v>
      </c>
      <c r="E472" s="354" t="s">
        <v>2591</v>
      </c>
      <c r="F472" s="355">
        <v>2.2999999999999998</v>
      </c>
      <c r="G472" s="370"/>
      <c r="H472" s="381"/>
      <c r="I472" s="308"/>
      <c r="J472" s="309"/>
    </row>
    <row r="473" spans="1:10" x14ac:dyDescent="0.2">
      <c r="A473" s="375"/>
      <c r="B473" s="375"/>
      <c r="C473" s="378"/>
      <c r="D473" s="305" t="s">
        <v>3120</v>
      </c>
      <c r="E473" s="354" t="s">
        <v>3121</v>
      </c>
      <c r="F473" s="355">
        <v>5.3</v>
      </c>
      <c r="G473" s="370"/>
      <c r="H473" s="381"/>
      <c r="I473" s="308"/>
      <c r="J473" s="309"/>
    </row>
    <row r="474" spans="1:10" x14ac:dyDescent="0.2">
      <c r="A474" s="375"/>
      <c r="B474" s="375"/>
      <c r="C474" s="378"/>
      <c r="D474" s="305" t="s">
        <v>3279</v>
      </c>
      <c r="E474" s="328" t="s">
        <v>3280</v>
      </c>
      <c r="F474" s="355">
        <v>2.2999999999999998</v>
      </c>
      <c r="G474" s="370"/>
      <c r="H474" s="381"/>
      <c r="I474" s="308"/>
      <c r="J474" s="309"/>
    </row>
    <row r="475" spans="1:10" x14ac:dyDescent="0.2">
      <c r="A475" s="375"/>
      <c r="B475" s="375"/>
      <c r="C475" s="378"/>
      <c r="D475" s="305" t="s">
        <v>3285</v>
      </c>
      <c r="E475" s="328" t="s">
        <v>3286</v>
      </c>
      <c r="F475" s="355">
        <v>2.2999999999999998</v>
      </c>
      <c r="G475" s="370"/>
      <c r="H475" s="381"/>
      <c r="I475" s="308"/>
      <c r="J475" s="309"/>
    </row>
    <row r="476" spans="1:10" x14ac:dyDescent="0.2">
      <c r="A476" s="375"/>
      <c r="B476" s="375"/>
      <c r="C476" s="378"/>
      <c r="D476" s="305" t="s">
        <v>3147</v>
      </c>
      <c r="E476" s="328" t="s">
        <v>5892</v>
      </c>
      <c r="F476" s="355">
        <v>2.2999999999999998</v>
      </c>
      <c r="G476" s="370"/>
      <c r="H476" s="381"/>
      <c r="I476" s="308"/>
      <c r="J476" s="309"/>
    </row>
    <row r="477" spans="1:10" x14ac:dyDescent="0.2">
      <c r="A477" s="375"/>
      <c r="B477" s="375"/>
      <c r="C477" s="378"/>
      <c r="D477" s="305" t="s">
        <v>2462</v>
      </c>
      <c r="E477" s="328" t="s">
        <v>5894</v>
      </c>
      <c r="F477" s="355">
        <v>2.8</v>
      </c>
      <c r="G477" s="370"/>
      <c r="H477" s="381"/>
      <c r="I477" s="308"/>
      <c r="J477" s="309"/>
    </row>
    <row r="478" spans="1:10" x14ac:dyDescent="0.2">
      <c r="A478" s="375"/>
      <c r="B478" s="375"/>
      <c r="C478" s="378"/>
      <c r="D478" s="305" t="s">
        <v>2464</v>
      </c>
      <c r="E478" s="328" t="s">
        <v>2465</v>
      </c>
      <c r="F478" s="355">
        <v>1.8</v>
      </c>
      <c r="G478" s="370"/>
      <c r="H478" s="381"/>
      <c r="I478" s="308"/>
      <c r="J478" s="309"/>
    </row>
    <row r="479" spans="1:10" x14ac:dyDescent="0.2">
      <c r="A479" s="375"/>
      <c r="B479" s="375"/>
      <c r="C479" s="378"/>
      <c r="D479" s="305" t="s">
        <v>2846</v>
      </c>
      <c r="E479" s="328" t="s">
        <v>2847</v>
      </c>
      <c r="F479" s="355">
        <v>2.8</v>
      </c>
      <c r="G479" s="370"/>
      <c r="H479" s="381"/>
      <c r="I479" s="308"/>
      <c r="J479" s="309"/>
    </row>
    <row r="480" spans="1:10" x14ac:dyDescent="0.2">
      <c r="A480" s="375"/>
      <c r="B480" s="375"/>
      <c r="C480" s="378"/>
      <c r="D480" s="305" t="s">
        <v>2429</v>
      </c>
      <c r="E480" s="328" t="s">
        <v>2430</v>
      </c>
      <c r="F480" s="355">
        <v>1.1000000000000001</v>
      </c>
      <c r="G480" s="370"/>
      <c r="H480" s="381"/>
      <c r="I480" s="308"/>
      <c r="J480" s="309"/>
    </row>
    <row r="481" spans="1:10" x14ac:dyDescent="0.2">
      <c r="A481" s="375"/>
      <c r="B481" s="375"/>
      <c r="C481" s="378"/>
      <c r="D481" s="305" t="s">
        <v>2600</v>
      </c>
      <c r="E481" s="354" t="s">
        <v>2601</v>
      </c>
      <c r="F481" s="355">
        <v>1.1000000000000001</v>
      </c>
      <c r="G481" s="370"/>
      <c r="H481" s="381"/>
      <c r="I481" s="308"/>
      <c r="J481" s="309"/>
    </row>
    <row r="482" spans="1:10" x14ac:dyDescent="0.2">
      <c r="A482" s="375"/>
      <c r="B482" s="375"/>
      <c r="C482" s="378"/>
      <c r="D482" s="305" t="s">
        <v>2733</v>
      </c>
      <c r="E482" s="354" t="s">
        <v>2734</v>
      </c>
      <c r="F482" s="355">
        <v>18.5</v>
      </c>
      <c r="G482" s="370"/>
      <c r="H482" s="381"/>
      <c r="I482" s="308"/>
      <c r="J482" s="309"/>
    </row>
    <row r="483" spans="1:10" x14ac:dyDescent="0.2">
      <c r="A483" s="375"/>
      <c r="B483" s="375"/>
      <c r="C483" s="378"/>
      <c r="D483" s="305" t="s">
        <v>2769</v>
      </c>
      <c r="E483" s="354" t="s">
        <v>5895</v>
      </c>
      <c r="F483" s="355">
        <v>6.8</v>
      </c>
      <c r="G483" s="370"/>
      <c r="H483" s="381"/>
      <c r="I483" s="308"/>
      <c r="J483" s="309"/>
    </row>
    <row r="484" spans="1:10" x14ac:dyDescent="0.2">
      <c r="A484" s="375"/>
      <c r="B484" s="375"/>
      <c r="C484" s="378"/>
      <c r="D484" s="305" t="s">
        <v>4051</v>
      </c>
      <c r="E484" s="328" t="s">
        <v>5896</v>
      </c>
      <c r="F484" s="355">
        <v>9.6999999999999993</v>
      </c>
      <c r="G484" s="370"/>
      <c r="H484" s="381"/>
      <c r="I484" s="308"/>
      <c r="J484" s="309"/>
    </row>
    <row r="485" spans="1:10" x14ac:dyDescent="0.2">
      <c r="A485" s="375"/>
      <c r="B485" s="375"/>
      <c r="C485" s="378"/>
      <c r="D485" s="305" t="s">
        <v>4047</v>
      </c>
      <c r="E485" s="328" t="s">
        <v>5897</v>
      </c>
      <c r="F485" s="355">
        <v>9.6999999999999993</v>
      </c>
      <c r="G485" s="370"/>
      <c r="H485" s="381"/>
      <c r="I485" s="308"/>
      <c r="J485" s="309"/>
    </row>
    <row r="486" spans="1:10" x14ac:dyDescent="0.2">
      <c r="A486" s="375"/>
      <c r="B486" s="375"/>
      <c r="C486" s="378"/>
      <c r="D486" s="305" t="s">
        <v>4037</v>
      </c>
      <c r="E486" s="328" t="s">
        <v>4038</v>
      </c>
      <c r="F486" s="355">
        <v>9.6999999999999993</v>
      </c>
      <c r="G486" s="370"/>
      <c r="H486" s="381"/>
      <c r="I486" s="308"/>
      <c r="J486" s="309"/>
    </row>
    <row r="487" spans="1:10" x14ac:dyDescent="0.2">
      <c r="A487" s="375"/>
      <c r="B487" s="375"/>
      <c r="C487" s="378"/>
      <c r="D487" s="305" t="s">
        <v>4049</v>
      </c>
      <c r="E487" s="328" t="s">
        <v>4050</v>
      </c>
      <c r="F487" s="355">
        <v>9.6999999999999993</v>
      </c>
      <c r="G487" s="370"/>
      <c r="H487" s="381"/>
      <c r="I487" s="308"/>
      <c r="J487" s="309"/>
    </row>
    <row r="488" spans="1:10" x14ac:dyDescent="0.2">
      <c r="A488" s="375"/>
      <c r="B488" s="375"/>
      <c r="C488" s="378"/>
      <c r="D488" s="305" t="s">
        <v>4045</v>
      </c>
      <c r="E488" s="328" t="s">
        <v>4046</v>
      </c>
      <c r="F488" s="355">
        <v>9.6999999999999993</v>
      </c>
      <c r="G488" s="370"/>
      <c r="H488" s="381"/>
      <c r="I488" s="308"/>
      <c r="J488" s="309"/>
    </row>
    <row r="489" spans="1:10" x14ac:dyDescent="0.2">
      <c r="A489" s="375"/>
      <c r="B489" s="375"/>
      <c r="C489" s="378"/>
      <c r="D489" s="305" t="s">
        <v>4123</v>
      </c>
      <c r="E489" s="328" t="s">
        <v>4124</v>
      </c>
      <c r="F489" s="355">
        <v>9.6999999999999993</v>
      </c>
      <c r="G489" s="370"/>
      <c r="H489" s="381"/>
      <c r="I489" s="308"/>
      <c r="J489" s="309"/>
    </row>
    <row r="490" spans="1:10" x14ac:dyDescent="0.2">
      <c r="A490" s="375"/>
      <c r="B490" s="375"/>
      <c r="C490" s="378"/>
      <c r="D490" s="356" t="s">
        <v>4079</v>
      </c>
      <c r="E490" s="328" t="s">
        <v>4080</v>
      </c>
      <c r="F490" s="355">
        <v>9.6999999999999993</v>
      </c>
      <c r="G490" s="370"/>
      <c r="H490" s="381"/>
      <c r="I490" s="308"/>
      <c r="J490" s="309"/>
    </row>
    <row r="491" spans="1:10" ht="18" x14ac:dyDescent="0.2">
      <c r="A491" s="375"/>
      <c r="B491" s="375"/>
      <c r="C491" s="378"/>
      <c r="D491" s="305" t="s">
        <v>4061</v>
      </c>
      <c r="E491" s="328" t="s">
        <v>4062</v>
      </c>
      <c r="F491" s="355">
        <v>68.3</v>
      </c>
      <c r="G491" s="370"/>
      <c r="H491" s="381"/>
      <c r="I491" s="308"/>
      <c r="J491" s="309"/>
    </row>
    <row r="492" spans="1:10" x14ac:dyDescent="0.2">
      <c r="A492" s="375"/>
      <c r="B492" s="375"/>
      <c r="C492" s="378"/>
      <c r="D492" s="357" t="s">
        <v>3897</v>
      </c>
      <c r="E492" s="328" t="s">
        <v>3898</v>
      </c>
      <c r="F492" s="355">
        <v>5.8</v>
      </c>
      <c r="G492" s="370"/>
      <c r="H492" s="381"/>
      <c r="I492" s="308"/>
      <c r="J492" s="309"/>
    </row>
    <row r="493" spans="1:10" x14ac:dyDescent="0.2">
      <c r="A493" s="375"/>
      <c r="B493" s="375"/>
      <c r="C493" s="378"/>
      <c r="D493" s="305" t="s">
        <v>3963</v>
      </c>
      <c r="E493" s="328" t="s">
        <v>3964</v>
      </c>
      <c r="F493" s="355">
        <v>9.6999999999999993</v>
      </c>
      <c r="G493" s="370"/>
      <c r="H493" s="381"/>
      <c r="I493" s="308"/>
      <c r="J493" s="309"/>
    </row>
    <row r="494" spans="1:10" x14ac:dyDescent="0.2">
      <c r="A494" s="375"/>
      <c r="B494" s="375"/>
      <c r="C494" s="378"/>
      <c r="D494" s="357" t="s">
        <v>3977</v>
      </c>
      <c r="E494" s="325" t="s">
        <v>3978</v>
      </c>
      <c r="F494" s="355">
        <v>9.6999999999999993</v>
      </c>
      <c r="G494" s="370"/>
      <c r="H494" s="381"/>
      <c r="I494" s="308"/>
      <c r="J494" s="309"/>
    </row>
    <row r="495" spans="1:10" x14ac:dyDescent="0.2">
      <c r="A495" s="375"/>
      <c r="B495" s="375"/>
      <c r="C495" s="378"/>
      <c r="D495" s="357" t="s">
        <v>3861</v>
      </c>
      <c r="E495" s="328" t="s">
        <v>3862</v>
      </c>
      <c r="F495" s="355">
        <v>9.6999999999999993</v>
      </c>
      <c r="G495" s="370"/>
      <c r="H495" s="381"/>
      <c r="I495" s="308"/>
      <c r="J495" s="309"/>
    </row>
    <row r="496" spans="1:10" x14ac:dyDescent="0.2">
      <c r="A496" s="375"/>
      <c r="B496" s="375"/>
      <c r="C496" s="378"/>
      <c r="D496" s="357" t="s">
        <v>3859</v>
      </c>
      <c r="E496" s="328" t="s">
        <v>3860</v>
      </c>
      <c r="F496" s="355">
        <v>13.8</v>
      </c>
      <c r="G496" s="370"/>
      <c r="H496" s="381"/>
      <c r="I496" s="308"/>
      <c r="J496" s="309"/>
    </row>
    <row r="497" spans="1:10" ht="18" x14ac:dyDescent="0.2">
      <c r="A497" s="375"/>
      <c r="B497" s="375"/>
      <c r="C497" s="378"/>
      <c r="D497" s="305" t="s">
        <v>4101</v>
      </c>
      <c r="E497" s="328" t="s">
        <v>4102</v>
      </c>
      <c r="F497" s="355">
        <v>11.9</v>
      </c>
      <c r="G497" s="370"/>
      <c r="H497" s="381"/>
      <c r="I497" s="308"/>
      <c r="J497" s="309"/>
    </row>
    <row r="498" spans="1:10" x14ac:dyDescent="0.2">
      <c r="A498" s="375"/>
      <c r="B498" s="375"/>
      <c r="C498" s="378"/>
      <c r="D498" s="357" t="s">
        <v>4301</v>
      </c>
      <c r="E498" s="328" t="s">
        <v>4302</v>
      </c>
      <c r="F498" s="355">
        <v>6.8</v>
      </c>
      <c r="G498" s="370"/>
      <c r="H498" s="381"/>
      <c r="I498" s="308"/>
      <c r="J498" s="309"/>
    </row>
    <row r="499" spans="1:10" x14ac:dyDescent="0.2">
      <c r="A499" s="375"/>
      <c r="B499" s="375"/>
      <c r="C499" s="378"/>
      <c r="D499" s="357" t="s">
        <v>4299</v>
      </c>
      <c r="E499" s="328" t="s">
        <v>4300</v>
      </c>
      <c r="F499" s="355">
        <v>9.8000000000000007</v>
      </c>
      <c r="G499" s="370"/>
      <c r="H499" s="381"/>
      <c r="I499" s="308"/>
      <c r="J499" s="309"/>
    </row>
    <row r="500" spans="1:10" x14ac:dyDescent="0.2">
      <c r="A500" s="375"/>
      <c r="B500" s="375"/>
      <c r="C500" s="378"/>
      <c r="D500" s="305" t="s">
        <v>3600</v>
      </c>
      <c r="E500" s="354" t="s">
        <v>5898</v>
      </c>
      <c r="F500" s="355">
        <v>14.7</v>
      </c>
      <c r="G500" s="370"/>
      <c r="H500" s="381"/>
      <c r="I500" s="308"/>
      <c r="J500" s="309"/>
    </row>
    <row r="501" spans="1:10" ht="18" x14ac:dyDescent="0.2">
      <c r="A501" s="375"/>
      <c r="B501" s="375"/>
      <c r="C501" s="378"/>
      <c r="D501" s="305" t="s">
        <v>3711</v>
      </c>
      <c r="E501" s="328" t="s">
        <v>3712</v>
      </c>
      <c r="F501" s="355">
        <v>14.1</v>
      </c>
      <c r="G501" s="370"/>
      <c r="H501" s="381"/>
      <c r="I501" s="308"/>
      <c r="J501" s="309"/>
    </row>
    <row r="502" spans="1:10" ht="18" x14ac:dyDescent="0.2">
      <c r="A502" s="375"/>
      <c r="B502" s="375"/>
      <c r="C502" s="378"/>
      <c r="D502" s="305" t="s">
        <v>3713</v>
      </c>
      <c r="E502" s="328" t="s">
        <v>3714</v>
      </c>
      <c r="F502" s="355">
        <v>7.6</v>
      </c>
      <c r="G502" s="370"/>
      <c r="H502" s="381"/>
      <c r="I502" s="308"/>
      <c r="J502" s="309"/>
    </row>
    <row r="503" spans="1:10" ht="18" x14ac:dyDescent="0.2">
      <c r="A503" s="375"/>
      <c r="B503" s="375"/>
      <c r="C503" s="378"/>
      <c r="D503" s="305" t="s">
        <v>3715</v>
      </c>
      <c r="E503" s="328" t="s">
        <v>3716</v>
      </c>
      <c r="F503" s="355">
        <v>3.1</v>
      </c>
      <c r="G503" s="370"/>
      <c r="H503" s="381"/>
      <c r="I503" s="308"/>
      <c r="J503" s="309"/>
    </row>
    <row r="504" spans="1:10" ht="18" x14ac:dyDescent="0.2">
      <c r="A504" s="375"/>
      <c r="B504" s="375"/>
      <c r="C504" s="378"/>
      <c r="D504" s="305" t="s">
        <v>3221</v>
      </c>
      <c r="E504" s="328" t="s">
        <v>3222</v>
      </c>
      <c r="F504" s="355">
        <v>4.9000000000000004</v>
      </c>
      <c r="G504" s="370"/>
      <c r="H504" s="381"/>
      <c r="I504" s="308"/>
      <c r="J504" s="309"/>
    </row>
    <row r="505" spans="1:10" x14ac:dyDescent="0.2">
      <c r="A505" s="375"/>
      <c r="B505" s="375"/>
      <c r="C505" s="378"/>
      <c r="D505" s="305" t="s">
        <v>1498</v>
      </c>
      <c r="E505" s="354" t="s">
        <v>5899</v>
      </c>
      <c r="F505" s="355">
        <v>25.1</v>
      </c>
      <c r="G505" s="370"/>
      <c r="H505" s="381"/>
      <c r="I505" s="308"/>
      <c r="J505" s="309"/>
    </row>
    <row r="506" spans="1:10" x14ac:dyDescent="0.2">
      <c r="A506" s="375"/>
      <c r="B506" s="375"/>
      <c r="C506" s="378"/>
      <c r="D506" s="305" t="s">
        <v>1590</v>
      </c>
      <c r="E506" s="354" t="s">
        <v>5900</v>
      </c>
      <c r="F506" s="355">
        <v>29.6</v>
      </c>
      <c r="G506" s="370"/>
      <c r="H506" s="381"/>
      <c r="I506" s="308"/>
      <c r="J506" s="309"/>
    </row>
    <row r="507" spans="1:10" x14ac:dyDescent="0.2">
      <c r="A507" s="375"/>
      <c r="B507" s="375"/>
      <c r="C507" s="378"/>
      <c r="D507" s="305" t="s">
        <v>1552</v>
      </c>
      <c r="E507" s="354" t="s">
        <v>5901</v>
      </c>
      <c r="F507" s="355">
        <v>58</v>
      </c>
      <c r="G507" s="370"/>
      <c r="H507" s="381"/>
      <c r="I507" s="308"/>
      <c r="J507" s="309"/>
    </row>
    <row r="508" spans="1:10" x14ac:dyDescent="0.2">
      <c r="A508" s="375"/>
      <c r="B508" s="375"/>
      <c r="C508" s="378"/>
      <c r="D508" s="305" t="s">
        <v>4415</v>
      </c>
      <c r="E508" s="354" t="s">
        <v>5912</v>
      </c>
      <c r="F508" s="355">
        <v>9.8000000000000007</v>
      </c>
      <c r="G508" s="370"/>
      <c r="H508" s="381"/>
      <c r="I508" s="308"/>
      <c r="J508" s="309"/>
    </row>
    <row r="509" spans="1:10" x14ac:dyDescent="0.2">
      <c r="A509" s="375"/>
      <c r="B509" s="375"/>
      <c r="C509" s="378"/>
      <c r="D509" s="305" t="s">
        <v>1464</v>
      </c>
      <c r="E509" s="354" t="s">
        <v>5913</v>
      </c>
      <c r="F509" s="355">
        <v>37.700000000000003</v>
      </c>
      <c r="G509" s="370"/>
      <c r="H509" s="381"/>
      <c r="I509" s="308"/>
      <c r="J509" s="309"/>
    </row>
    <row r="510" spans="1:10" x14ac:dyDescent="0.2">
      <c r="A510" s="375"/>
      <c r="B510" s="375"/>
      <c r="C510" s="378"/>
      <c r="D510" s="305" t="s">
        <v>1769</v>
      </c>
      <c r="E510" s="354" t="s">
        <v>1770</v>
      </c>
      <c r="F510" s="355">
        <v>80.2</v>
      </c>
      <c r="G510" s="370"/>
      <c r="H510" s="381"/>
      <c r="I510" s="308"/>
      <c r="J510" s="309"/>
    </row>
    <row r="511" spans="1:10" x14ac:dyDescent="0.2">
      <c r="A511" s="375"/>
      <c r="B511" s="375"/>
      <c r="C511" s="378"/>
      <c r="D511" s="305" t="s">
        <v>2264</v>
      </c>
      <c r="E511" s="354" t="s">
        <v>5902</v>
      </c>
      <c r="F511" s="355">
        <v>29</v>
      </c>
      <c r="G511" s="370"/>
      <c r="H511" s="381"/>
      <c r="I511" s="308"/>
      <c r="J511" s="309"/>
    </row>
    <row r="512" spans="1:10" x14ac:dyDescent="0.2">
      <c r="A512" s="375"/>
      <c r="B512" s="375"/>
      <c r="C512" s="378"/>
      <c r="D512" s="357" t="s">
        <v>1424</v>
      </c>
      <c r="E512" s="354" t="s">
        <v>5903</v>
      </c>
      <c r="F512" s="355">
        <v>19.8</v>
      </c>
      <c r="G512" s="370"/>
      <c r="H512" s="381"/>
      <c r="I512" s="308"/>
      <c r="J512" s="309"/>
    </row>
    <row r="513" spans="1:10" ht="18" x14ac:dyDescent="0.2">
      <c r="A513" s="375"/>
      <c r="B513" s="375"/>
      <c r="C513" s="378"/>
      <c r="D513" s="305" t="s">
        <v>771</v>
      </c>
      <c r="E513" s="327" t="s">
        <v>5904</v>
      </c>
      <c r="F513" s="355">
        <v>90.6</v>
      </c>
      <c r="G513" s="370"/>
      <c r="H513" s="381"/>
      <c r="I513" s="308"/>
      <c r="J513" s="309"/>
    </row>
    <row r="514" spans="1:10" x14ac:dyDescent="0.2">
      <c r="A514" s="375"/>
      <c r="B514" s="375"/>
      <c r="C514" s="378"/>
      <c r="D514" s="305" t="s">
        <v>2183</v>
      </c>
      <c r="E514" s="354" t="s">
        <v>5905</v>
      </c>
      <c r="F514" s="355">
        <v>15</v>
      </c>
      <c r="G514" s="370"/>
      <c r="H514" s="381"/>
      <c r="I514" s="308"/>
      <c r="J514" s="309"/>
    </row>
    <row r="515" spans="1:10" x14ac:dyDescent="0.2">
      <c r="A515" s="375"/>
      <c r="B515" s="375"/>
      <c r="C515" s="378"/>
      <c r="D515" s="357" t="s">
        <v>1725</v>
      </c>
      <c r="E515" s="327" t="s">
        <v>5906</v>
      </c>
      <c r="F515" s="355">
        <v>100.5</v>
      </c>
      <c r="G515" s="370"/>
      <c r="H515" s="381"/>
      <c r="I515" s="308"/>
      <c r="J515" s="309"/>
    </row>
    <row r="516" spans="1:10" x14ac:dyDescent="0.2">
      <c r="A516" s="375"/>
      <c r="B516" s="375"/>
      <c r="C516" s="378"/>
      <c r="D516" s="305" t="s">
        <v>2169</v>
      </c>
      <c r="E516" s="327" t="s">
        <v>2170</v>
      </c>
      <c r="F516" s="355">
        <v>23.7</v>
      </c>
      <c r="G516" s="370"/>
      <c r="H516" s="381"/>
      <c r="I516" s="308"/>
      <c r="J516" s="309"/>
    </row>
    <row r="517" spans="1:10" x14ac:dyDescent="0.2">
      <c r="A517" s="375"/>
      <c r="B517" s="375"/>
      <c r="C517" s="378"/>
      <c r="D517" s="305" t="s">
        <v>1764</v>
      </c>
      <c r="E517" s="327" t="s">
        <v>5907</v>
      </c>
      <c r="F517" s="355">
        <v>64</v>
      </c>
      <c r="G517" s="370"/>
      <c r="H517" s="381"/>
      <c r="I517" s="308"/>
      <c r="J517" s="309"/>
    </row>
    <row r="518" spans="1:10" x14ac:dyDescent="0.2">
      <c r="A518" s="375"/>
      <c r="B518" s="375"/>
      <c r="C518" s="378"/>
      <c r="D518" s="305" t="s">
        <v>782</v>
      </c>
      <c r="E518" s="327" t="s">
        <v>5908</v>
      </c>
      <c r="F518" s="355">
        <v>120</v>
      </c>
      <c r="G518" s="370"/>
      <c r="H518" s="381"/>
      <c r="I518" s="308"/>
      <c r="J518" s="309"/>
    </row>
    <row r="519" spans="1:10" x14ac:dyDescent="0.2">
      <c r="A519" s="375"/>
      <c r="B519" s="375"/>
      <c r="C519" s="378"/>
      <c r="D519" s="305" t="s">
        <v>5209</v>
      </c>
      <c r="E519" s="354" t="s">
        <v>5909</v>
      </c>
      <c r="F519" s="355">
        <v>39</v>
      </c>
      <c r="G519" s="370"/>
      <c r="H519" s="381"/>
      <c r="I519" s="308"/>
      <c r="J519" s="309"/>
    </row>
    <row r="520" spans="1:10" x14ac:dyDescent="0.2">
      <c r="A520" s="375"/>
      <c r="B520" s="375"/>
      <c r="C520" s="378"/>
      <c r="D520" s="305" t="s">
        <v>2241</v>
      </c>
      <c r="E520" s="354" t="s">
        <v>2242</v>
      </c>
      <c r="F520" s="355">
        <v>39</v>
      </c>
      <c r="G520" s="370"/>
      <c r="H520" s="381"/>
      <c r="I520" s="308"/>
      <c r="J520" s="309"/>
    </row>
    <row r="521" spans="1:10" x14ac:dyDescent="0.2">
      <c r="A521" s="375"/>
      <c r="B521" s="375"/>
      <c r="C521" s="378"/>
      <c r="D521" s="305" t="s">
        <v>2113</v>
      </c>
      <c r="E521" s="354" t="s">
        <v>5914</v>
      </c>
      <c r="F521" s="355">
        <v>29</v>
      </c>
      <c r="G521" s="370"/>
      <c r="H521" s="381"/>
      <c r="I521" s="308"/>
      <c r="J521" s="309"/>
    </row>
    <row r="522" spans="1:10" ht="36" x14ac:dyDescent="0.2">
      <c r="A522" s="376"/>
      <c r="B522" s="376"/>
      <c r="C522" s="379"/>
      <c r="D522" s="305" t="s">
        <v>1977</v>
      </c>
      <c r="E522" s="354" t="s">
        <v>1978</v>
      </c>
      <c r="F522" s="359">
        <v>17</v>
      </c>
      <c r="G522" s="371"/>
      <c r="H522" s="382"/>
      <c r="I522" s="308"/>
      <c r="J522" s="309"/>
    </row>
    <row r="523" spans="1:10" ht="10.9" customHeight="1" x14ac:dyDescent="0.2">
      <c r="A523" s="367" t="s">
        <v>5575</v>
      </c>
      <c r="B523" s="367" t="s">
        <v>5915</v>
      </c>
      <c r="C523" s="368" t="s">
        <v>5916</v>
      </c>
      <c r="D523" s="360" t="s">
        <v>4029</v>
      </c>
      <c r="E523" s="361" t="s">
        <v>4030</v>
      </c>
      <c r="F523" s="326">
        <v>9.6999999999999993</v>
      </c>
      <c r="G523" s="369" t="s">
        <v>699</v>
      </c>
      <c r="H523" s="372">
        <f>SUM(F523:F537)</f>
        <v>294.2</v>
      </c>
      <c r="I523" s="308"/>
      <c r="J523" s="309"/>
    </row>
    <row r="524" spans="1:10" x14ac:dyDescent="0.2">
      <c r="A524" s="367"/>
      <c r="B524" s="367"/>
      <c r="C524" s="368"/>
      <c r="D524" s="360" t="s">
        <v>4037</v>
      </c>
      <c r="E524" s="361" t="s">
        <v>4038</v>
      </c>
      <c r="F524" s="326">
        <v>9.6999999999999993</v>
      </c>
      <c r="G524" s="370"/>
      <c r="H524" s="372"/>
      <c r="I524" s="308"/>
      <c r="J524" s="309"/>
    </row>
    <row r="525" spans="1:10" x14ac:dyDescent="0.2">
      <c r="A525" s="367"/>
      <c r="B525" s="367"/>
      <c r="C525" s="368"/>
      <c r="D525" s="362" t="s">
        <v>4047</v>
      </c>
      <c r="E525" s="363" t="s">
        <v>4048</v>
      </c>
      <c r="F525" s="326">
        <v>9.6999999999999993</v>
      </c>
      <c r="G525" s="370"/>
      <c r="H525" s="372"/>
      <c r="I525" s="308"/>
      <c r="J525" s="309"/>
    </row>
    <row r="526" spans="1:10" x14ac:dyDescent="0.2">
      <c r="A526" s="367"/>
      <c r="B526" s="367"/>
      <c r="C526" s="368"/>
      <c r="D526" s="362" t="s">
        <v>4051</v>
      </c>
      <c r="E526" s="363" t="s">
        <v>4052</v>
      </c>
      <c r="F526" s="326">
        <v>9.6999999999999993</v>
      </c>
      <c r="G526" s="370"/>
      <c r="H526" s="372"/>
      <c r="I526" s="308"/>
      <c r="J526" s="309"/>
    </row>
    <row r="527" spans="1:10" x14ac:dyDescent="0.2">
      <c r="A527" s="367"/>
      <c r="B527" s="367"/>
      <c r="C527" s="368"/>
      <c r="D527" s="360" t="s">
        <v>4079</v>
      </c>
      <c r="E527" s="361" t="s">
        <v>4080</v>
      </c>
      <c r="F527" s="326">
        <v>9.6999999999999993</v>
      </c>
      <c r="G527" s="370"/>
      <c r="H527" s="372"/>
      <c r="I527" s="308"/>
      <c r="J527" s="309"/>
    </row>
    <row r="528" spans="1:10" ht="18" x14ac:dyDescent="0.2">
      <c r="A528" s="367"/>
      <c r="B528" s="367"/>
      <c r="C528" s="368"/>
      <c r="D528" s="360" t="s">
        <v>4101</v>
      </c>
      <c r="E528" s="361" t="s">
        <v>4102</v>
      </c>
      <c r="F528" s="326">
        <v>11.9</v>
      </c>
      <c r="G528" s="370"/>
      <c r="H528" s="372"/>
      <c r="I528" s="308"/>
      <c r="J528" s="309"/>
    </row>
    <row r="529" spans="1:10" x14ac:dyDescent="0.2">
      <c r="A529" s="367"/>
      <c r="B529" s="367"/>
      <c r="C529" s="368"/>
      <c r="D529" s="360" t="s">
        <v>4301</v>
      </c>
      <c r="E529" s="361" t="s">
        <v>4302</v>
      </c>
      <c r="F529" s="326">
        <v>6.8</v>
      </c>
      <c r="G529" s="370"/>
      <c r="H529" s="372"/>
      <c r="I529" s="308"/>
      <c r="J529" s="309"/>
    </row>
    <row r="530" spans="1:10" x14ac:dyDescent="0.2">
      <c r="A530" s="367"/>
      <c r="B530" s="367"/>
      <c r="C530" s="368"/>
      <c r="D530" s="360" t="s">
        <v>4201</v>
      </c>
      <c r="E530" s="361" t="s">
        <v>4202</v>
      </c>
      <c r="F530" s="326">
        <v>72.2</v>
      </c>
      <c r="G530" s="370"/>
      <c r="H530" s="372"/>
      <c r="I530" s="308"/>
      <c r="J530" s="309"/>
    </row>
    <row r="531" spans="1:10" ht="18" x14ac:dyDescent="0.2">
      <c r="A531" s="367"/>
      <c r="B531" s="367"/>
      <c r="C531" s="368"/>
      <c r="D531" s="362" t="s">
        <v>4415</v>
      </c>
      <c r="E531" s="363" t="s">
        <v>4416</v>
      </c>
      <c r="F531" s="326">
        <v>9.8000000000000007</v>
      </c>
      <c r="G531" s="370"/>
      <c r="H531" s="372"/>
      <c r="I531" s="308"/>
      <c r="J531" s="309"/>
    </row>
    <row r="532" spans="1:10" x14ac:dyDescent="0.2">
      <c r="A532" s="367"/>
      <c r="B532" s="367"/>
      <c r="C532" s="368"/>
      <c r="D532" s="360" t="s">
        <v>4123</v>
      </c>
      <c r="E532" s="361" t="s">
        <v>4124</v>
      </c>
      <c r="F532" s="326">
        <v>9.6999999999999993</v>
      </c>
      <c r="G532" s="370"/>
      <c r="H532" s="372"/>
      <c r="I532" s="308"/>
      <c r="J532" s="309"/>
    </row>
    <row r="533" spans="1:10" x14ac:dyDescent="0.2">
      <c r="A533" s="367"/>
      <c r="B533" s="367"/>
      <c r="C533" s="368"/>
      <c r="D533" s="364" t="s">
        <v>3301</v>
      </c>
      <c r="E533" s="361" t="s">
        <v>3302</v>
      </c>
      <c r="F533" s="326">
        <v>32.1</v>
      </c>
      <c r="G533" s="370"/>
      <c r="H533" s="372"/>
      <c r="I533" s="308"/>
      <c r="J533" s="309"/>
    </row>
    <row r="534" spans="1:10" ht="18" x14ac:dyDescent="0.2">
      <c r="A534" s="367"/>
      <c r="B534" s="367"/>
      <c r="C534" s="368"/>
      <c r="D534" s="364" t="s">
        <v>3303</v>
      </c>
      <c r="E534" s="361" t="s">
        <v>3304</v>
      </c>
      <c r="F534" s="326">
        <v>32.1</v>
      </c>
      <c r="G534" s="370"/>
      <c r="H534" s="372"/>
      <c r="I534" s="308"/>
      <c r="J534" s="309"/>
    </row>
    <row r="535" spans="1:10" ht="27" x14ac:dyDescent="0.2">
      <c r="A535" s="367"/>
      <c r="B535" s="367"/>
      <c r="C535" s="368"/>
      <c r="D535" s="362" t="s">
        <v>1498</v>
      </c>
      <c r="E535" s="363" t="s">
        <v>1499</v>
      </c>
      <c r="F535" s="326">
        <v>25.1</v>
      </c>
      <c r="G535" s="370"/>
      <c r="H535" s="372"/>
      <c r="I535" s="308"/>
      <c r="J535" s="309"/>
    </row>
    <row r="536" spans="1:10" x14ac:dyDescent="0.2">
      <c r="A536" s="367"/>
      <c r="B536" s="367"/>
      <c r="C536" s="368"/>
      <c r="D536" s="362" t="s">
        <v>2249</v>
      </c>
      <c r="E536" s="363" t="s">
        <v>2250</v>
      </c>
      <c r="F536" s="326">
        <v>29</v>
      </c>
      <c r="G536" s="370"/>
      <c r="H536" s="372"/>
      <c r="I536" s="308"/>
      <c r="J536" s="309"/>
    </row>
    <row r="537" spans="1:10" x14ac:dyDescent="0.2">
      <c r="A537" s="367"/>
      <c r="B537" s="367"/>
      <c r="C537" s="368"/>
      <c r="D537" s="362" t="s">
        <v>1972</v>
      </c>
      <c r="E537" s="363" t="s">
        <v>1973</v>
      </c>
      <c r="F537" s="326">
        <v>17</v>
      </c>
      <c r="G537" s="371"/>
      <c r="H537" s="372"/>
      <c r="I537" s="308"/>
      <c r="J537" s="309"/>
    </row>
    <row r="538" spans="1:10" x14ac:dyDescent="0.2">
      <c r="C538" s="365"/>
    </row>
    <row r="539" spans="1:10" x14ac:dyDescent="0.2">
      <c r="C539" s="365"/>
    </row>
  </sheetData>
  <mergeCells count="175">
    <mergeCell ref="A2:E2"/>
    <mergeCell ref="A5:A13"/>
    <mergeCell ref="B5:B13"/>
    <mergeCell ref="C5:C13"/>
    <mergeCell ref="G5:G13"/>
    <mergeCell ref="H5:H13"/>
    <mergeCell ref="A14:A26"/>
    <mergeCell ref="B14:B26"/>
    <mergeCell ref="C14:C26"/>
    <mergeCell ref="G14:G26"/>
    <mergeCell ref="H14:H26"/>
    <mergeCell ref="A27:A46"/>
    <mergeCell ref="B27:B46"/>
    <mergeCell ref="C27:C46"/>
    <mergeCell ref="G27:G46"/>
    <mergeCell ref="H27:H46"/>
    <mergeCell ref="A47:A66"/>
    <mergeCell ref="B47:B66"/>
    <mergeCell ref="C47:C66"/>
    <mergeCell ref="G47:G66"/>
    <mergeCell ref="H47:H66"/>
    <mergeCell ref="A67:A75"/>
    <mergeCell ref="B67:B75"/>
    <mergeCell ref="C67:C75"/>
    <mergeCell ref="G67:G75"/>
    <mergeCell ref="H67:H75"/>
    <mergeCell ref="A89:A97"/>
    <mergeCell ref="B89:B97"/>
    <mergeCell ref="C89:C97"/>
    <mergeCell ref="G89:G97"/>
    <mergeCell ref="H89:H97"/>
    <mergeCell ref="A98:A118"/>
    <mergeCell ref="B98:B118"/>
    <mergeCell ref="C98:C118"/>
    <mergeCell ref="G98:G118"/>
    <mergeCell ref="H98:H118"/>
    <mergeCell ref="A119:A127"/>
    <mergeCell ref="B119:B127"/>
    <mergeCell ref="C119:C127"/>
    <mergeCell ref="G119:G127"/>
    <mergeCell ref="H119:H127"/>
    <mergeCell ref="A128:A140"/>
    <mergeCell ref="B128:B140"/>
    <mergeCell ref="C128:C140"/>
    <mergeCell ref="G128:G140"/>
    <mergeCell ref="H128:H140"/>
    <mergeCell ref="A141:A152"/>
    <mergeCell ref="B141:B152"/>
    <mergeCell ref="C141:C152"/>
    <mergeCell ref="G141:G152"/>
    <mergeCell ref="H141:H152"/>
    <mergeCell ref="A153:A158"/>
    <mergeCell ref="B153:B158"/>
    <mergeCell ref="C153:C158"/>
    <mergeCell ref="G153:G158"/>
    <mergeCell ref="H153:H158"/>
    <mergeCell ref="A159:A181"/>
    <mergeCell ref="B159:B181"/>
    <mergeCell ref="C159:C181"/>
    <mergeCell ref="G159:G181"/>
    <mergeCell ref="H159:H181"/>
    <mergeCell ref="A182:A198"/>
    <mergeCell ref="B182:B198"/>
    <mergeCell ref="C182:C198"/>
    <mergeCell ref="G182:G198"/>
    <mergeCell ref="H182:H198"/>
    <mergeCell ref="A199:A215"/>
    <mergeCell ref="B199:B215"/>
    <mergeCell ref="C199:C215"/>
    <mergeCell ref="G199:G215"/>
    <mergeCell ref="H199:H215"/>
    <mergeCell ref="A216:A226"/>
    <mergeCell ref="B216:B226"/>
    <mergeCell ref="C216:C226"/>
    <mergeCell ref="G216:G226"/>
    <mergeCell ref="H216:H226"/>
    <mergeCell ref="A227:A231"/>
    <mergeCell ref="B227:B231"/>
    <mergeCell ref="C227:C231"/>
    <mergeCell ref="G227:G231"/>
    <mergeCell ref="H227:H231"/>
    <mergeCell ref="A232:A235"/>
    <mergeCell ref="B232:B235"/>
    <mergeCell ref="C232:C235"/>
    <mergeCell ref="G232:G235"/>
    <mergeCell ref="H232:H235"/>
    <mergeCell ref="A236:A238"/>
    <mergeCell ref="B236:B238"/>
    <mergeCell ref="C236:C238"/>
    <mergeCell ref="G236:G238"/>
    <mergeCell ref="H236:H238"/>
    <mergeCell ref="A239:A265"/>
    <mergeCell ref="B239:B265"/>
    <mergeCell ref="C239:C265"/>
    <mergeCell ref="G239:G265"/>
    <mergeCell ref="H239:H265"/>
    <mergeCell ref="A266:A277"/>
    <mergeCell ref="B266:B277"/>
    <mergeCell ref="C266:C277"/>
    <mergeCell ref="G266:G277"/>
    <mergeCell ref="H266:H277"/>
    <mergeCell ref="A278:A290"/>
    <mergeCell ref="B278:B290"/>
    <mergeCell ref="C278:C290"/>
    <mergeCell ref="G278:G290"/>
    <mergeCell ref="H278:H290"/>
    <mergeCell ref="A291:A316"/>
    <mergeCell ref="B291:B316"/>
    <mergeCell ref="C291:C316"/>
    <mergeCell ref="G291:G316"/>
    <mergeCell ref="H291:H316"/>
    <mergeCell ref="A317:A325"/>
    <mergeCell ref="B317:B325"/>
    <mergeCell ref="C317:C325"/>
    <mergeCell ref="G317:G325"/>
    <mergeCell ref="H317:H325"/>
    <mergeCell ref="A326:A335"/>
    <mergeCell ref="B326:B335"/>
    <mergeCell ref="C326:C335"/>
    <mergeCell ref="G326:G335"/>
    <mergeCell ref="H326:H335"/>
    <mergeCell ref="A336:A361"/>
    <mergeCell ref="B336:B361"/>
    <mergeCell ref="C336:C361"/>
    <mergeCell ref="G336:G361"/>
    <mergeCell ref="H336:H361"/>
    <mergeCell ref="A362:A374"/>
    <mergeCell ref="B362:B374"/>
    <mergeCell ref="C362:C374"/>
    <mergeCell ref="G362:G374"/>
    <mergeCell ref="H362:H374"/>
    <mergeCell ref="A375:A385"/>
    <mergeCell ref="B375:B385"/>
    <mergeCell ref="C375:C385"/>
    <mergeCell ref="G375:G385"/>
    <mergeCell ref="H375:H385"/>
    <mergeCell ref="A386:A394"/>
    <mergeCell ref="B386:B394"/>
    <mergeCell ref="C386:C394"/>
    <mergeCell ref="G386:G394"/>
    <mergeCell ref="H386:H394"/>
    <mergeCell ref="A396:A401"/>
    <mergeCell ref="B396:B401"/>
    <mergeCell ref="C396:C401"/>
    <mergeCell ref="G396:G401"/>
    <mergeCell ref="H396:H401"/>
    <mergeCell ref="H402:H408"/>
    <mergeCell ref="D403:D404"/>
    <mergeCell ref="E403:E404"/>
    <mergeCell ref="A409:A413"/>
    <mergeCell ref="B409:B413"/>
    <mergeCell ref="C409:C413"/>
    <mergeCell ref="G409:G413"/>
    <mergeCell ref="H409:H413"/>
    <mergeCell ref="D397:D398"/>
    <mergeCell ref="E397:E398"/>
    <mergeCell ref="A402:A408"/>
    <mergeCell ref="B402:B408"/>
    <mergeCell ref="C402:C408"/>
    <mergeCell ref="G402:G408"/>
    <mergeCell ref="A523:A537"/>
    <mergeCell ref="B523:B537"/>
    <mergeCell ref="C523:C537"/>
    <mergeCell ref="G523:G537"/>
    <mergeCell ref="H523:H537"/>
    <mergeCell ref="A414:A467"/>
    <mergeCell ref="B414:B467"/>
    <mergeCell ref="C414:C467"/>
    <mergeCell ref="G414:G467"/>
    <mergeCell ref="H414:H467"/>
    <mergeCell ref="A468:A522"/>
    <mergeCell ref="B468:B522"/>
    <mergeCell ref="C468:C522"/>
    <mergeCell ref="G468:G522"/>
    <mergeCell ref="H468:H522"/>
  </mergeCells>
  <pageMargins left="0.23622047244094491" right="0.23622047244094491" top="0.35433070866141736" bottom="0.55118110236220474" header="0.31496062992125984" footer="0.31496062992125984"/>
  <pageSetup paperSize="9" scale="87" fitToHeight="20" orientation="portrait" r:id="rId1"/>
  <headerFooter>
    <oddFooter>&amp;L&amp;"DecimaWE Rg,Normale"Allegato 3&amp;R&amp;"DecimaWE Rg,Normale"Pag. &amp;P di &amp;N</oddFooter>
  </headerFooter>
  <rowBreaks count="3" manualBreakCount="3">
    <brk id="140" max="7" man="1"/>
    <brk id="215" max="7" man="1"/>
    <brk id="27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5</vt:i4>
      </vt:variant>
    </vt:vector>
  </HeadingPairs>
  <TitlesOfParts>
    <vt:vector size="7" baseType="lpstr">
      <vt:lpstr>allegato 3 nomenclatore prest</vt:lpstr>
      <vt:lpstr>allegato 3 nomenclatore pacc</vt:lpstr>
      <vt:lpstr>'allegato 3 nomenclatore pacc'!Area_stampa</vt:lpstr>
      <vt:lpstr>'allegato 3 nomenclatore prest'!Area_stampa</vt:lpstr>
      <vt:lpstr>Nomenclatore</vt:lpstr>
      <vt:lpstr>'allegato 3 nomenclatore pacc'!Titoli_stampa</vt:lpstr>
      <vt:lpstr>'allegato 3 nomenclatore prest'!Titoli_stampa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Cicuttini Marzia</dc:creator>
  <cp:lastModifiedBy>Cicuttini Marzia</cp:lastModifiedBy>
  <cp:lastPrinted>2019-11-04T10:42:05Z</cp:lastPrinted>
  <dcterms:created xsi:type="dcterms:W3CDTF">2019-01-02T08:30:15Z</dcterms:created>
  <dcterms:modified xsi:type="dcterms:W3CDTF">2019-11-04T13:25:13Z</dcterms:modified>
</cp:coreProperties>
</file>