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ocs.regione.fvg.it/siti/X9/SiteCollectionDocuments/LR 3_2015_ART. 6 CONTRATTI INSEDIAMENTO/LR 3_2015_ART. 6 CONTRATTI INSEDIAMENTO_ANNO 2019/DOCUMENTAZIONE BANDO 2019/"/>
    </mc:Choice>
  </mc:AlternateContent>
  <bookViews>
    <workbookView xWindow="0" yWindow="0" windowWidth="28800" windowHeight="13095" tabRatio="941"/>
  </bookViews>
  <sheets>
    <sheet name="zone non ass. quadro riep." sheetId="4" r:id="rId1"/>
    <sheet name="art. 11 attivi materiali" sheetId="2" r:id="rId2"/>
    <sheet name="art. 11 attivi immateriali " sheetId="6" r:id="rId3"/>
    <sheet name="art. 11 costi salariali" sheetId="7" r:id="rId4"/>
    <sheet name="art. 12 de minimis" sheetId="9" r:id="rId5"/>
    <sheet name="art. 13 efficienza energetica" sheetId="11" r:id="rId6"/>
    <sheet name="art. 14 cog. alto rendimento" sheetId="12" r:id="rId7"/>
    <sheet name="art. 15 prod. en. rinn. a) b)" sheetId="15" r:id="rId8"/>
    <sheet name="art. 15 prod. en. rinn. c)" sheetId="16" r:id="rId9"/>
    <sheet name="art. 16 studi ambientali" sheetId="13" r:id="rId10"/>
  </sheets>
  <definedNames>
    <definedName name="_xlnm.Print_Area" localSheetId="0">'zone non ass. quadro riep.'!$A$1:$E$32</definedName>
  </definedNames>
  <calcPr calcId="162913"/>
</workbook>
</file>

<file path=xl/calcChain.xml><?xml version="1.0" encoding="utf-8"?>
<calcChain xmlns="http://schemas.openxmlformats.org/spreadsheetml/2006/main">
  <c r="E28" i="16" l="1"/>
  <c r="C25" i="4" s="1"/>
  <c r="E28" i="13" l="1"/>
  <c r="E28" i="12"/>
  <c r="E28" i="11"/>
  <c r="E28" i="9"/>
  <c r="E28" i="15"/>
  <c r="C23" i="4" s="1"/>
  <c r="C27" i="4" l="1"/>
  <c r="C21" i="4"/>
  <c r="C17" i="4"/>
  <c r="E17" i="4" s="1"/>
  <c r="D23" i="4" l="1"/>
  <c r="E23" i="4"/>
  <c r="E25" i="4"/>
  <c r="D25" i="4"/>
  <c r="E21" i="4"/>
  <c r="D21" i="4"/>
  <c r="C19" i="4"/>
  <c r="D27" i="4"/>
  <c r="E27" i="4"/>
  <c r="D17" i="4"/>
  <c r="E28" i="2"/>
  <c r="C13" i="4" s="1"/>
  <c r="E19" i="4" l="1"/>
  <c r="D19" i="4"/>
  <c r="E28" i="7"/>
  <c r="C15" i="4" s="1"/>
  <c r="E28" i="6"/>
  <c r="C14" i="4" s="1"/>
  <c r="C30" i="4" l="1"/>
  <c r="E14" i="4"/>
  <c r="D14" i="4"/>
  <c r="D13" i="4"/>
  <c r="E13" i="4"/>
  <c r="E15" i="4"/>
  <c r="D15" i="4"/>
  <c r="E28" i="4" l="1"/>
  <c r="D28" i="4"/>
</calcChain>
</file>

<file path=xl/sharedStrings.xml><?xml version="1.0" encoding="utf-8"?>
<sst xmlns="http://schemas.openxmlformats.org/spreadsheetml/2006/main" count="125" uniqueCount="55">
  <si>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</si>
  <si>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</si>
  <si>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</si>
  <si>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</si>
  <si>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</si>
  <si>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</si>
  <si>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</si>
  <si>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</si>
  <si>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</si>
  <si>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</si>
  <si>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</si>
  <si>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</si>
  <si>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</si>
  <si>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</si>
  <si>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importo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</si>
  <si>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</si>
  <si>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</si>
  <si>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(20%)</t>
  </si>
  <si>
    <t>MI (10%)</t>
  </si>
  <si>
    <t>PI (70%)</t>
  </si>
  <si>
    <t>MI (60%)</t>
  </si>
  <si>
    <r>
      <t xml:space="preserve">Realizzazione di nuovi insediamenti produttivi, ampliamenti o programmi di riconversione nelle </t>
    </r>
    <r>
      <rPr>
        <b/>
        <sz val="10"/>
        <rFont val="DecimaWE Rg"/>
      </rPr>
      <t>zone diverse da quelle assistite a finalità regionale</t>
    </r>
  </si>
  <si>
    <t>PI (50%)</t>
  </si>
  <si>
    <t>MI (40%)</t>
  </si>
  <si>
    <t>PI (65%)</t>
  </si>
  <si>
    <t>MI (55%)</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</si>
  <si>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</si>
  <si>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</si>
  <si>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</si>
  <si>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</si>
  <si>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</si>
  <si>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</si>
  <si>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</si>
  <si>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</si>
  <si>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</si>
  <si>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</si>
  <si>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</si>
  <si>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</si>
  <si>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COSTI SALARIALI (costi salariali stimati, relativi ai posti di lavoro creati per effetto dell’investimento iniziale, ammesso a contributo ai sensi dell’articolo 8 del Regolamento, calcolati su un periodo di due anni)</t>
  </si>
  <si>
    <t>totale intensità di aiuto</t>
  </si>
  <si>
    <t>ALL. 2.b - QUADRO RIEPILOGATIVO DELLA SPESA RICHIESTA E DELLA SPESA  AMMISSIBILE</t>
  </si>
  <si>
    <t>art. 11 ATTIVI MATERIALI (acquisto di terreni, immobili, impianti, macchinari e attrezzature nuovi di fabbrica, opere edili)</t>
  </si>
  <si>
    <t xml:space="preserve">Art. 11
(Spese ammissibili e condizioni di ammissibilità in zone diverse da quelle assistite a finalità regionale)
1. Negli agglomerati industriali ricadenti nei Comuni non compresi nell’Allegato 4 al presente regolamento, sono ammissibili, ai sensi dell’articolo 17 del GBER, come richiamate all’Allegato 6,13 le spese strettamente legate alla realizzazione del programma di investimento, sostenute dai soggetti di cui all’articolo 7, comma 1, lettera a),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di cui all’articolo 8, calcolati su un periodo di due anni;
c bis) costi per la realizzazione di opere edili.
2. Gli investimenti di cui al presente articolo,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1) lo stabilimento è stato chiuso o sarebbe stato chiuso se non fosse stato acquistato gli attivi vengono acquistati da terzi che non hanno relazioni con l'acquirente,
2) l'operazione avviene a condizioni di mercato.
3.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
4. Ai sensi dell’articolo 17, paragrafo 4, del GBER,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5. I costi salariali, di cui al comma 1 lettera c), sono ammissibili alle seguenti condizioni:
a) l’investimento determina un incremento netto del numero dei dipendenti impiegati nello stabilimento rispetto alla media dei 12 mesi precedenti;
b) i posti di lavoro sono creati entro tre anni dalla conclusione dell’investimento;
c) i posti di lavoro creati sono mantenuti per un periodo minimo di tre anni a partire dalla data di assunzione.
</t>
  </si>
  <si>
    <t xml:space="preserve">Art. 12
(Spese ammissibili in regime &lt;&lt;de minimis&gt;&gt;)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</si>
  <si>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 xml:space="preserve">Art. 13
(Spese ammissibili per investimenti in efficienza energetica)
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
</t>
  </si>
  <si>
    <t>art. 12 DE MINIMIS (servizi di consulenza esterna, pubblicità ed attività promozionali, certificazione della spesa, affitto di immobili)</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</si>
  <si>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</si>
  <si>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</si>
  <si>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lettere a) o b)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</si>
  <si>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</si>
  <si>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art. 15, comma 2, lettera c)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</si>
  <si>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</si>
  <si>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</si>
  <si>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Questo documento è parte integrante</t>
  </si>
  <si>
    <t>della domanda sottoscritta digitalmente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</si>
</sst>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sz val="6"/>
      <color theme="1"/>
      <name val="DecimaWE Rg"/>
    </font>
    <font>
      <i/>
      <sz val="10"/>
      <name val="DecimaWE Rg"/>
    </font>
    <font>
      <i/>
      <sz val="10"/>
      <color theme="1"/>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1">
    <xf numFmtId="0" fontId="0" fillId="0" borderId="0" xfId="0"/>
    <xf numFmtId="0" fontId="2" fillId="0" borderId="0" xfId="1" applyFont="1" applyAlignment="1">
      <alignment vertical="center"/>
    </xf>
    <xf numFmtId="0" fontId="4" fillId="0" borderId="0" xfId="1" applyFont="1" applyAlignment="1">
      <alignment vertical="center"/>
    </xf>
    <xf numFmtId="0" fontId="3" fillId="0" borderId="0" xfId="1" applyFont="1" applyFill="1" applyAlignment="1">
      <alignment horizontal="left" vertical="center"/>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6"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6"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16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5" fillId="27" borderId="10" xfId="0" applyFont="1" applyFill="1" applyBorder="1" applyAlignment="1">
      <alignment horizontal="center"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32" fillId="28" borderId="10" xfId="1" applyNumberFormat="1" applyFont="1" applyFill="1" applyBorder="1" applyAlignment="1">
      <alignment horizontal="center"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32" fillId="28" borderId="10" xfId="1" applyNumberFormat="1" applyFont="1" applyFill="1" applyBorder="1" applyAlignment="1">
      <alignment horizontal="right" vertical="center"/>
    </xf>
    <xf numFmtId="164" fontId="36" fillId="28" borderId="10" xfId="0"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0" fillId="0" borderId="10" xfId="1" applyFont="1" applyBorder="1" applyAlignment="1" applyProtection="1">
      <alignment horizontal="right" vertical="center"/>
      <protection locked="0"/>
    </xf>
    <xf numFmtId="0" fontId="37" fillId="0" borderId="0" xfId="0" applyFont="1" applyAlignment="1"/>
    <xf numFmtId="0" fontId="38" fillId="0" borderId="0" xfId="1" applyFont="1" applyFill="1" applyBorder="1" applyAlignment="1">
      <alignment vertical="center"/>
    </xf>
    <xf numFmtId="0" fontId="39" fillId="0" borderId="0" xfId="0" applyFont="1"/>
    <xf numFmtId="0" fontId="33" fillId="24" borderId="10" xfId="1" applyFont="1" applyFill="1" applyBorder="1" applyAlignment="1">
      <alignment horizontal="center" vertical="center"/>
    </xf>
    <xf numFmtId="9" fontId="33" fillId="27" borderId="10" xfId="1" applyNumberFormat="1" applyFont="1" applyFill="1" applyBorder="1" applyAlignment="1">
      <alignment horizontal="center" vertical="center"/>
    </xf>
    <xf numFmtId="0" fontId="26" fillId="28" borderId="11"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1" xfId="1" applyFont="1" applyFill="1" applyBorder="1" applyAlignment="1" applyProtection="1">
      <alignment horizontal="left" vertical="center" wrapText="1"/>
      <protection locked="0"/>
    </xf>
    <xf numFmtId="0" fontId="24" fillId="28" borderId="13" xfId="1" applyFont="1" applyFill="1" applyBorder="1" applyAlignment="1" applyProtection="1">
      <alignment horizontal="left" vertical="center" wrapText="1"/>
      <protection locked="0"/>
    </xf>
    <xf numFmtId="0" fontId="24" fillId="28" borderId="12" xfId="1" applyFont="1" applyFill="1" applyBorder="1" applyAlignment="1" applyProtection="1">
      <alignment horizontal="left" vertical="center" wrapText="1"/>
      <protection locked="0"/>
    </xf>
    <xf numFmtId="0" fontId="24" fillId="0" borderId="0" xfId="1" applyFont="1" applyAlignment="1">
      <alignment horizontal="center" vertical="center"/>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37" fillId="0" borderId="0" xfId="0" applyFont="1" applyAlignment="1">
      <alignment horizontal="left" wrapText="1"/>
    </xf>
    <xf numFmtId="0" fontId="37" fillId="0" borderId="0" xfId="0" applyFont="1" applyAlignment="1">
      <alignment horizontal="left"/>
    </xf>
    <xf numFmtId="0" fontId="37" fillId="0" borderId="0" xfId="0" applyFont="1" applyAlignment="1">
      <alignment horizontal="left" vertical="center" wrapText="1"/>
    </xf>
    <xf numFmtId="0" fontId="29" fillId="26" borderId="14" xfId="1" applyFont="1" applyFill="1" applyBorder="1" applyAlignment="1" applyProtection="1">
      <alignment horizontal="center" vertical="center" wrapText="1"/>
    </xf>
    <xf numFmtId="0" fontId="29" fillId="26" borderId="15" xfId="1" applyFont="1" applyFill="1" applyBorder="1" applyAlignment="1" applyProtection="1">
      <alignment horizontal="center"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41"/>
  <sheetViews>
    <sheetView tabSelected="1" zoomScaleNormal="100" zoomScaleSheetLayoutView="100" workbookViewId="0">
      <selection activeCell="C36" sqref="C36"/>
    </sheetView>
  </sheetViews>
  <sheetFormatPr defaultRowHeight="15" x14ac:dyDescent="0.25"/>
  <cols>
    <col min="1" max="1" width="4.7109375" customWidth="1"/>
    <col min="2" max="2" width="65.5703125" style="12" customWidth="1"/>
    <col min="3" max="3" width="19.42578125" style="12" customWidth="1"/>
    <col min="4" max="5" width="20.5703125" style="12" customWidth="1"/>
  </cols>
  <sheetData>
    <row r="1" spans="1:5" ht="21.75" customHeight="1" x14ac:dyDescent="0.35">
      <c r="A1" s="5"/>
      <c r="B1" s="68" t="s">
        <v>40</v>
      </c>
      <c r="C1" s="68"/>
      <c r="D1" s="68"/>
      <c r="E1" s="68"/>
    </row>
    <row r="2" spans="1:5" ht="19.5" customHeight="1" x14ac:dyDescent="0.25">
      <c r="A2" s="5"/>
      <c r="B2" s="72" t="s">
        <v>21</v>
      </c>
      <c r="C2" s="72"/>
      <c r="D2" s="72"/>
      <c r="E2" s="72"/>
    </row>
    <row r="3" spans="1:5" ht="21" x14ac:dyDescent="0.35">
      <c r="A3" s="6"/>
      <c r="B3" s="25" t="s">
        <v>0</v>
      </c>
      <c r="C3" s="26"/>
      <c r="D3" s="27"/>
    </row>
    <row r="4" spans="1:5" ht="15" customHeight="1" x14ac:dyDescent="0.25">
      <c r="A4" s="4"/>
      <c r="B4" s="65"/>
      <c r="C4" s="66"/>
      <c r="D4" s="66"/>
      <c r="E4" s="67"/>
    </row>
    <row r="5" spans="1:5" ht="22.5" x14ac:dyDescent="0.25">
      <c r="A5" s="4"/>
      <c r="B5" s="25" t="s">
        <v>4</v>
      </c>
      <c r="C5" s="39"/>
      <c r="D5" s="39"/>
      <c r="E5" s="39"/>
    </row>
    <row r="6" spans="1:5" ht="15.75" customHeight="1" x14ac:dyDescent="0.25">
      <c r="A6" s="4"/>
      <c r="B6" s="65"/>
      <c r="C6" s="66"/>
      <c r="D6" s="66"/>
      <c r="E6" s="67"/>
    </row>
    <row r="7" spans="1:5" ht="21" x14ac:dyDescent="0.35">
      <c r="A7" s="6"/>
      <c r="B7" s="25" t="s">
        <v>5</v>
      </c>
      <c r="C7" s="26"/>
      <c r="D7" s="27"/>
    </row>
    <row r="8" spans="1:5" ht="15.75" customHeight="1" x14ac:dyDescent="0.25">
      <c r="A8" s="4"/>
      <c r="B8" s="69"/>
      <c r="C8" s="70"/>
      <c r="D8" s="70"/>
      <c r="E8" s="71"/>
    </row>
    <row r="9" spans="1:5" x14ac:dyDescent="0.25">
      <c r="A9" s="1"/>
      <c r="B9" s="9"/>
      <c r="C9" s="28"/>
      <c r="D9" s="9"/>
    </row>
    <row r="10" spans="1:5" ht="12" customHeight="1" x14ac:dyDescent="0.25">
      <c r="A10" s="1"/>
    </row>
    <row r="11" spans="1:5" ht="18" customHeight="1" x14ac:dyDescent="0.25">
      <c r="A11" s="8" t="s">
        <v>1</v>
      </c>
      <c r="B11" s="29" t="s">
        <v>2</v>
      </c>
      <c r="C11" s="44" t="s">
        <v>14</v>
      </c>
      <c r="D11" s="63" t="s">
        <v>13</v>
      </c>
      <c r="E11" s="63"/>
    </row>
    <row r="12" spans="1:5" x14ac:dyDescent="0.25">
      <c r="A12" s="8"/>
      <c r="B12" s="45"/>
      <c r="C12" s="30"/>
      <c r="D12" s="46" t="s">
        <v>17</v>
      </c>
      <c r="E12" s="46" t="s">
        <v>18</v>
      </c>
    </row>
    <row r="13" spans="1:5" x14ac:dyDescent="0.25">
      <c r="A13" s="8"/>
      <c r="B13" s="31" t="s">
        <v>26</v>
      </c>
      <c r="C13" s="52">
        <f>'art. 11 attivi materiali'!E28</f>
        <v>0</v>
      </c>
      <c r="D13" s="56">
        <f>C13*0.2</f>
        <v>0</v>
      </c>
      <c r="E13" s="57">
        <f>C13*0.1</f>
        <v>0</v>
      </c>
    </row>
    <row r="14" spans="1:5" x14ac:dyDescent="0.25">
      <c r="A14" s="7"/>
      <c r="B14" s="32" t="s">
        <v>27</v>
      </c>
      <c r="C14" s="53">
        <f>'art. 11 attivi immateriali '!E28</f>
        <v>0</v>
      </c>
      <c r="D14" s="56">
        <f t="shared" ref="D14:D15" si="0">C14*0.2</f>
        <v>0</v>
      </c>
      <c r="E14" s="57">
        <f t="shared" ref="E14:E15" si="1">C14*0.1</f>
        <v>0</v>
      </c>
    </row>
    <row r="15" spans="1:5" x14ac:dyDescent="0.25">
      <c r="A15" s="7"/>
      <c r="B15" s="31" t="s">
        <v>28</v>
      </c>
      <c r="C15" s="54">
        <f>'art. 11 costi salariali'!E28</f>
        <v>0</v>
      </c>
      <c r="D15" s="56">
        <f t="shared" si="0"/>
        <v>0</v>
      </c>
      <c r="E15" s="57">
        <f t="shared" si="1"/>
        <v>0</v>
      </c>
    </row>
    <row r="16" spans="1:5" x14ac:dyDescent="0.25">
      <c r="A16" s="7"/>
      <c r="B16" s="47"/>
      <c r="C16" s="55"/>
      <c r="D16" s="64">
        <v>0.7</v>
      </c>
      <c r="E16" s="64"/>
    </row>
    <row r="17" spans="1:5" ht="15.75" customHeight="1" x14ac:dyDescent="0.25">
      <c r="A17" s="7"/>
      <c r="B17" s="40" t="s">
        <v>29</v>
      </c>
      <c r="C17" s="43">
        <f>'art. 12 de minimis'!E28</f>
        <v>0</v>
      </c>
      <c r="D17" s="49">
        <f>C17*0.7</f>
        <v>0</v>
      </c>
      <c r="E17" s="49">
        <f>C17*0.7</f>
        <v>0</v>
      </c>
    </row>
    <row r="18" spans="1:5" ht="12.75" customHeight="1" x14ac:dyDescent="0.25">
      <c r="A18" s="7"/>
      <c r="B18" s="41"/>
      <c r="C18" s="42"/>
      <c r="D18" s="46" t="s">
        <v>22</v>
      </c>
      <c r="E18" s="46" t="s">
        <v>23</v>
      </c>
    </row>
    <row r="19" spans="1:5" ht="15.75" customHeight="1" x14ac:dyDescent="0.25">
      <c r="A19" s="7"/>
      <c r="B19" s="40" t="s">
        <v>30</v>
      </c>
      <c r="C19" s="43">
        <f>'art. 13 efficienza energetica'!E28</f>
        <v>0</v>
      </c>
      <c r="D19" s="50">
        <f>C19*0.5</f>
        <v>0</v>
      </c>
      <c r="E19" s="50">
        <f>C19*0.4</f>
        <v>0</v>
      </c>
    </row>
    <row r="20" spans="1:5" ht="15.75" customHeight="1" x14ac:dyDescent="0.25">
      <c r="A20" s="7"/>
      <c r="B20" s="41"/>
      <c r="C20" s="42"/>
      <c r="D20" s="46" t="s">
        <v>24</v>
      </c>
      <c r="E20" s="46" t="s">
        <v>25</v>
      </c>
    </row>
    <row r="21" spans="1:5" ht="15.75" customHeight="1" x14ac:dyDescent="0.25">
      <c r="A21" s="7"/>
      <c r="B21" s="40" t="s">
        <v>31</v>
      </c>
      <c r="C21" s="43">
        <f>'art. 14 cog. alto rendimento'!E28</f>
        <v>0</v>
      </c>
      <c r="D21" s="50">
        <f>C21*0.65</f>
        <v>0</v>
      </c>
      <c r="E21" s="50">
        <f>C21*0.55</f>
        <v>0</v>
      </c>
    </row>
    <row r="22" spans="1:5" ht="15.75" customHeight="1" x14ac:dyDescent="0.25">
      <c r="A22" s="7"/>
      <c r="B22" s="41"/>
      <c r="C22" s="48"/>
      <c r="D22" s="46" t="s">
        <v>24</v>
      </c>
      <c r="E22" s="46" t="s">
        <v>25</v>
      </c>
    </row>
    <row r="23" spans="1:5" ht="19.5" customHeight="1" x14ac:dyDescent="0.25">
      <c r="A23" s="7"/>
      <c r="B23" s="40" t="s">
        <v>32</v>
      </c>
      <c r="C23" s="43">
        <f>'art. 15 prod. en. rinn. a) b)'!E28</f>
        <v>0</v>
      </c>
      <c r="D23" s="50">
        <f>C23*0.65</f>
        <v>0</v>
      </c>
      <c r="E23" s="50">
        <f>C23*0.55</f>
        <v>0</v>
      </c>
    </row>
    <row r="24" spans="1:5" ht="15.75" customHeight="1" x14ac:dyDescent="0.25">
      <c r="A24" s="7"/>
      <c r="B24" s="41"/>
      <c r="C24" s="48"/>
      <c r="D24" s="46" t="s">
        <v>22</v>
      </c>
      <c r="E24" s="46" t="s">
        <v>23</v>
      </c>
    </row>
    <row r="25" spans="1:5" ht="21.75" customHeight="1" x14ac:dyDescent="0.25">
      <c r="A25" s="7"/>
      <c r="B25" s="40" t="s">
        <v>34</v>
      </c>
      <c r="C25" s="43">
        <f>'art. 15 prod. en. rinn. c)'!E28</f>
        <v>0</v>
      </c>
      <c r="D25" s="50">
        <f>C25*0.5</f>
        <v>0</v>
      </c>
      <c r="E25" s="50">
        <f>C25*0.4</f>
        <v>0</v>
      </c>
    </row>
    <row r="26" spans="1:5" ht="15.75" customHeight="1" x14ac:dyDescent="0.25">
      <c r="A26" s="7"/>
      <c r="B26" s="41"/>
      <c r="C26" s="42"/>
      <c r="D26" s="46" t="s">
        <v>19</v>
      </c>
      <c r="E26" s="46" t="s">
        <v>20</v>
      </c>
    </row>
    <row r="27" spans="1:5" ht="15.75" customHeight="1" x14ac:dyDescent="0.25">
      <c r="A27" s="7"/>
      <c r="B27" s="40" t="s">
        <v>33</v>
      </c>
      <c r="C27" s="43">
        <f>'art. 16 studi ambientali'!E28</f>
        <v>0</v>
      </c>
      <c r="D27" s="50">
        <f>C27*0.7</f>
        <v>0</v>
      </c>
      <c r="E27" s="50">
        <f>C27*0.6</f>
        <v>0</v>
      </c>
    </row>
    <row r="28" spans="1:5" ht="15.75" customHeight="1" x14ac:dyDescent="0.25">
      <c r="A28" s="7"/>
      <c r="B28" s="35"/>
      <c r="C28" s="33" t="s">
        <v>39</v>
      </c>
      <c r="D28" s="58">
        <f>D13+D14+D15+D17+D19+D21+D23+D25+D27</f>
        <v>0</v>
      </c>
      <c r="E28" s="58">
        <f>E13+E14+E15+D17+E19+E21+E23+E25+E27</f>
        <v>0</v>
      </c>
    </row>
    <row r="29" spans="1:5" ht="15.75" customHeight="1" x14ac:dyDescent="0.25">
      <c r="A29" s="7"/>
      <c r="B29" s="37"/>
      <c r="C29" s="38"/>
      <c r="D29" s="51"/>
      <c r="E29" s="51"/>
    </row>
    <row r="30" spans="1:5" x14ac:dyDescent="0.25">
      <c r="A30" s="2"/>
      <c r="B30" s="33" t="s">
        <v>3</v>
      </c>
      <c r="C30" s="49">
        <f>C13+C14+C15+C17+C19+C21+C23+C25+C27</f>
        <v>0</v>
      </c>
      <c r="D30" s="34"/>
      <c r="E30" s="24"/>
    </row>
    <row r="31" spans="1:5" x14ac:dyDescent="0.25">
      <c r="A31" s="7"/>
      <c r="D31" s="61" t="s">
        <v>53</v>
      </c>
      <c r="E31" s="36"/>
    </row>
    <row r="32" spans="1:5" ht="18.75" customHeight="1" x14ac:dyDescent="0.25">
      <c r="D32" s="62" t="s">
        <v>54</v>
      </c>
    </row>
    <row r="33" spans="1:3" x14ac:dyDescent="0.25">
      <c r="A33" s="3"/>
      <c r="B33" s="9"/>
      <c r="C33" s="9"/>
    </row>
    <row r="34" spans="1:3" x14ac:dyDescent="0.25">
      <c r="A34" s="3"/>
    </row>
    <row r="35" spans="1:3" x14ac:dyDescent="0.25">
      <c r="A35" s="3"/>
      <c r="C35" s="24"/>
    </row>
    <row r="36" spans="1:3" x14ac:dyDescent="0.25">
      <c r="A36" s="3"/>
    </row>
    <row r="37" spans="1:3" x14ac:dyDescent="0.25">
      <c r="A37" s="3"/>
    </row>
    <row r="38" spans="1:3" x14ac:dyDescent="0.25">
      <c r="A38" s="3"/>
    </row>
    <row r="41" spans="1:3" x14ac:dyDescent="0.25">
      <c r="A41" s="3"/>
    </row>
  </sheetData>
  <sheetProtection algorithmName="SHA-512" hashValue="u7bfeD9G8hKH3X3zo1gg7hgY+rvF9xfx2R6bue6MlKRW96xyeZ8razPE04QalWlUBMTED+z7CZbrxMYzGC5aVw==" saltValue="IBPWOTnzaVXpjlFxaJzwmQ==" spinCount="100000" sheet="1" formatRows="0"/>
  <mergeCells count="7">
    <mergeCell ref="D11:E11"/>
    <mergeCell ref="D16:E16"/>
    <mergeCell ref="B4:E4"/>
    <mergeCell ref="B1:E1"/>
    <mergeCell ref="B8:E8"/>
    <mergeCell ref="B2:E2"/>
    <mergeCell ref="B6:E6"/>
  </mergeCell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D8" sqref="D8"/>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36</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120.75" customHeight="1" x14ac:dyDescent="0.25">
      <c r="A30" s="24"/>
      <c r="B30" s="74" t="s">
        <v>51</v>
      </c>
      <c r="C30" s="74"/>
      <c r="D30" s="74"/>
      <c r="E30" s="74"/>
    </row>
  </sheetData>
  <sheetProtection algorithmName="SHA-512" hashValue="Aud+oUunzzDhTrs0k+sLkzKzB/UdrDTsxpaZhxRi94ugvxL9e5fpE174o5b+UHytgkIn9Mh0qW42w1Zszw+cyA==" saltValue="bF0kxNqKAUF0DfzT5zhEl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41</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23.5" customHeight="1" x14ac:dyDescent="0.25">
      <c r="B30" s="76" t="s">
        <v>42</v>
      </c>
      <c r="C30" s="77"/>
      <c r="D30" s="77"/>
      <c r="E30" s="77"/>
    </row>
    <row r="32" spans="1:5" ht="16.5" customHeight="1" x14ac:dyDescent="0.25"/>
    <row r="33" spans="1:5" ht="17.25" customHeight="1" x14ac:dyDescent="0.25">
      <c r="A33" s="24"/>
      <c r="B33" s="74"/>
      <c r="C33" s="74"/>
      <c r="D33" s="74"/>
      <c r="E33" s="74"/>
    </row>
  </sheetData>
  <sheetProtection algorithmName="SHA-512" hashValue="94n2OHp2pCKe/21jtnnSHtKWc1Grf/22fB/luCNtpm80ulaVfVShiCjRYB5AgeiGHFofOLd46sSf/A5pXr5g/w==" saltValue="D3A6X/oOQFTyBv0jDihKqw==" spinCount="100000" sheet="1" formatRows="0"/>
  <mergeCells count="7">
    <mergeCell ref="B3:E3"/>
    <mergeCell ref="B33:E33"/>
    <mergeCell ref="D6:D7"/>
    <mergeCell ref="E6:E7"/>
    <mergeCell ref="C6:C7"/>
    <mergeCell ref="B6:B7"/>
    <mergeCell ref="B30:E30"/>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Q14" sqref="Q14"/>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37</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23.5" customHeight="1" x14ac:dyDescent="0.25">
      <c r="B30" s="76" t="s">
        <v>42</v>
      </c>
      <c r="C30" s="77"/>
      <c r="D30" s="77"/>
      <c r="E30" s="77"/>
    </row>
  </sheetData>
  <sheetProtection algorithmName="SHA-512" hashValue="EEwQuoZhyU/kEgvrEUoEr5u5YHTPavUcl9zIo9lpYC9RwpY0WPt44h5YqSGIlArGcOsg2lB2yo5pu99nsMI5fQ==" saltValue="MXqmlGU/6PPrgyd8v91tGQ=="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32"/>
  <sheetViews>
    <sheetView topLeftCell="A7" zoomScaleNormal="100" workbookViewId="0">
      <selection activeCell="J30" sqref="J30"/>
    </sheetView>
  </sheetViews>
  <sheetFormatPr defaultRowHeight="15" x14ac:dyDescent="0.25"/>
  <cols>
    <col min="1" max="1" width="9" style="12" customWidth="1"/>
    <col min="2" max="2" width="25" style="12" customWidth="1"/>
    <col min="3" max="5" width="37.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38</v>
      </c>
      <c r="C3" s="73"/>
      <c r="D3" s="73"/>
      <c r="E3" s="73"/>
    </row>
    <row r="4" spans="1:5" x14ac:dyDescent="0.25">
      <c r="A4" s="9"/>
      <c r="B4" s="9"/>
      <c r="C4" s="14"/>
      <c r="D4" s="14"/>
      <c r="E4" s="9"/>
    </row>
    <row r="5" spans="1:5" x14ac:dyDescent="0.25">
      <c r="A5" s="9"/>
      <c r="B5" s="15" t="s">
        <v>8</v>
      </c>
      <c r="E5" s="17"/>
    </row>
    <row r="6" spans="1:5" ht="15" customHeight="1" x14ac:dyDescent="0.25">
      <c r="A6" s="18"/>
      <c r="B6" s="75" t="s">
        <v>2</v>
      </c>
      <c r="C6" s="75" t="s">
        <v>10</v>
      </c>
      <c r="D6" s="79" t="s">
        <v>52</v>
      </c>
      <c r="E6" s="75" t="s">
        <v>16</v>
      </c>
    </row>
    <row r="7" spans="1:5" x14ac:dyDescent="0.25">
      <c r="A7" s="19"/>
      <c r="B7" s="75"/>
      <c r="C7" s="75"/>
      <c r="D7" s="80"/>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7" x14ac:dyDescent="0.25">
      <c r="A17" s="19">
        <v>10</v>
      </c>
      <c r="B17" s="59"/>
      <c r="C17" s="20"/>
      <c r="D17" s="20"/>
      <c r="E17" s="21"/>
    </row>
    <row r="18" spans="1:7" x14ac:dyDescent="0.25">
      <c r="A18" s="19">
        <v>11</v>
      </c>
      <c r="B18" s="59"/>
      <c r="C18" s="20"/>
      <c r="D18" s="20"/>
      <c r="E18" s="21"/>
    </row>
    <row r="19" spans="1:7" x14ac:dyDescent="0.25">
      <c r="A19" s="19">
        <v>12</v>
      </c>
      <c r="B19" s="59"/>
      <c r="C19" s="20"/>
      <c r="D19" s="20"/>
      <c r="E19" s="21"/>
    </row>
    <row r="20" spans="1:7" x14ac:dyDescent="0.25">
      <c r="A20" s="19">
        <v>13</v>
      </c>
      <c r="B20" s="59"/>
      <c r="C20" s="20"/>
      <c r="D20" s="20"/>
      <c r="E20" s="21"/>
    </row>
    <row r="21" spans="1:7" x14ac:dyDescent="0.25">
      <c r="A21" s="19">
        <v>14</v>
      </c>
      <c r="B21" s="59"/>
      <c r="C21" s="20"/>
      <c r="D21" s="20"/>
      <c r="E21" s="21"/>
    </row>
    <row r="22" spans="1:7" x14ac:dyDescent="0.25">
      <c r="A22" s="19">
        <v>15</v>
      </c>
      <c r="B22" s="59"/>
      <c r="C22" s="20"/>
      <c r="D22" s="20"/>
      <c r="E22" s="21"/>
    </row>
    <row r="23" spans="1:7" x14ac:dyDescent="0.25">
      <c r="A23" s="19">
        <v>16</v>
      </c>
      <c r="B23" s="59"/>
      <c r="C23" s="20"/>
      <c r="D23" s="20"/>
      <c r="E23" s="21"/>
    </row>
    <row r="24" spans="1:7" x14ac:dyDescent="0.25">
      <c r="A24" s="19">
        <v>17</v>
      </c>
      <c r="B24" s="59"/>
      <c r="C24" s="20"/>
      <c r="D24" s="20"/>
      <c r="E24" s="21"/>
    </row>
    <row r="25" spans="1:7" x14ac:dyDescent="0.25">
      <c r="A25" s="19">
        <v>18</v>
      </c>
      <c r="B25" s="59"/>
      <c r="C25" s="20"/>
      <c r="D25" s="20"/>
      <c r="E25" s="21"/>
    </row>
    <row r="26" spans="1:7" x14ac:dyDescent="0.25">
      <c r="A26" s="19">
        <v>19</v>
      </c>
      <c r="B26" s="59"/>
      <c r="C26" s="20"/>
      <c r="D26" s="20"/>
      <c r="E26" s="21"/>
    </row>
    <row r="27" spans="1:7" x14ac:dyDescent="0.25">
      <c r="A27" s="19">
        <v>20</v>
      </c>
      <c r="B27" s="59"/>
      <c r="C27" s="20"/>
      <c r="D27" s="20"/>
      <c r="E27" s="21"/>
    </row>
    <row r="28" spans="1:7" x14ac:dyDescent="0.25">
      <c r="A28" s="19" t="s">
        <v>12</v>
      </c>
      <c r="B28" s="19"/>
      <c r="C28" s="22"/>
      <c r="D28" s="22"/>
      <c r="E28" s="23">
        <f>SUM(E8:E27)</f>
        <v>0</v>
      </c>
    </row>
    <row r="30" spans="1:7" ht="223.5" customHeight="1" x14ac:dyDescent="0.25">
      <c r="B30" s="76" t="s">
        <v>42</v>
      </c>
      <c r="C30" s="76"/>
      <c r="D30" s="76"/>
      <c r="E30" s="76"/>
      <c r="F30" s="60"/>
    </row>
    <row r="31" spans="1:7" ht="33.75" customHeight="1" x14ac:dyDescent="0.25">
      <c r="B31" s="78" t="s">
        <v>15</v>
      </c>
      <c r="C31" s="78"/>
      <c r="D31" s="78"/>
      <c r="E31" s="78"/>
    </row>
    <row r="32" spans="1:7" x14ac:dyDescent="0.25">
      <c r="G32" s="24"/>
    </row>
  </sheetData>
  <sheetProtection algorithmName="SHA-512" hashValue="wid8qm6dLaY0hDT0foZZPTijro4L1NiJKq32qeLmYG0akDo5MF4D4l5zynm1nNcM+3nfqzBxaStRoA8Fk6C7NA==" saltValue="tlE0Oplb8CWJUIMEQfrt7Q==" spinCount="100000" sheet="1" formatRows="0"/>
  <mergeCells count="7">
    <mergeCell ref="B31:E31"/>
    <mergeCell ref="B3:E3"/>
    <mergeCell ref="B6:B7"/>
    <mergeCell ref="C6:C7"/>
    <mergeCell ref="E6:E7"/>
    <mergeCell ref="B30:E30"/>
    <mergeCell ref="D6:D7"/>
  </mergeCells>
  <pageMargins left="0.7" right="0.7" top="0.75" bottom="0.75" header="0.3" footer="0.3"/>
  <pageSetup paperSize="9" scale="8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2"/>
  <sheetViews>
    <sheetView zoomScaleNormal="100" workbookViewId="0">
      <selection activeCell="A30" sqref="A30:XFD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3" t="s">
        <v>45</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84" customHeight="1" x14ac:dyDescent="0.25">
      <c r="B30" s="76" t="s">
        <v>43</v>
      </c>
      <c r="C30" s="76"/>
      <c r="D30" s="76"/>
      <c r="E30" s="76"/>
    </row>
    <row r="32" spans="1:5" ht="11.25" customHeight="1" x14ac:dyDescent="0.25"/>
  </sheetData>
  <sheetProtection algorithmName="SHA-512" hashValue="5CHBQgLylIW9Dj3INlQQ3eOsHB6YzttF9kp0VXJkY7eaPVIeilarNJfACDnA7svU+/1+HJwjw2urx448A8FPeg==" saltValue="IPvRzwPdyDrqk1zoTcuTX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opLeftCell="A16" zoomScaleNormal="100" workbookViewId="0">
      <selection activeCell="A30" sqref="A30:XFD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1.25" customHeight="1" x14ac:dyDescent="0.25">
      <c r="A3" s="9"/>
      <c r="B3" s="73" t="s">
        <v>46</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322.5" customHeight="1" x14ac:dyDescent="0.25">
      <c r="A30" s="24"/>
      <c r="B30" s="74" t="s">
        <v>44</v>
      </c>
      <c r="C30" s="74"/>
      <c r="D30" s="74"/>
      <c r="E30" s="74"/>
    </row>
  </sheetData>
  <sheetProtection algorithmName="SHA-512" hashValue="AYX2sfeQafVsNdLWUoaNFgi4wt2ujmbhJxy8LlK41bCh4jBrn1DwG2rhpXt2FSjV5arD86g3eIXoNB9qECqjJg==" saltValue="7iom9T+dhvlJu9gvY2pUKA=="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opLeftCell="A16" zoomScaleNormal="100" workbookViewId="0">
      <selection activeCell="A30" sqref="A30:XFD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65.25" customHeight="1" x14ac:dyDescent="0.25">
      <c r="A3" s="9"/>
      <c r="B3" s="73" t="s">
        <v>35</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313.5" customHeight="1" x14ac:dyDescent="0.25">
      <c r="A30" s="24"/>
      <c r="B30" s="74" t="s">
        <v>47</v>
      </c>
      <c r="C30" s="74"/>
      <c r="D30" s="74"/>
      <c r="E30" s="74"/>
    </row>
  </sheetData>
  <sheetProtection algorithmName="SHA-512" hashValue="2YXOSqC0HWcZ65ch8yC0cPPhkzom7NqrW8eSAvyf/HXo0biaKfy4RURkxtAEXP9aKcU6G6uCD0bEr6lmMKnX5w==" saltValue="WpLLUNwEb09If0Zpo+iXWQ=="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opLeftCell="A13" zoomScaleNormal="100" workbookViewId="0">
      <selection activeCell="A30" sqref="A30:XFD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3" t="s">
        <v>48</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50.5" customHeight="1" x14ac:dyDescent="0.25">
      <c r="A30" s="24"/>
      <c r="B30" s="74" t="s">
        <v>49</v>
      </c>
      <c r="C30" s="74"/>
      <c r="D30" s="74"/>
      <c r="E30" s="74"/>
    </row>
  </sheetData>
  <sheetProtection algorithmName="SHA-512" hashValue="o02albqXBhu4xfxG/eUTbqiouYCsEA5k8HYz06saIF3GUE2cT3kAJSTLFjG/IIWBlHYQ29YESS4IfHFddcSdsA==" saltValue="h/cDQ3ndyKg7nFjgLoNAd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zoomScaleNormal="100" workbookViewId="0">
      <selection activeCell="N30" sqref="N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3" t="s">
        <v>50</v>
      </c>
      <c r="C3" s="73"/>
      <c r="D3" s="73"/>
      <c r="E3" s="73"/>
    </row>
    <row r="4" spans="1:5" x14ac:dyDescent="0.25">
      <c r="A4" s="9"/>
      <c r="B4" s="9"/>
      <c r="C4" s="14"/>
      <c r="D4" s="14"/>
      <c r="E4" s="9"/>
    </row>
    <row r="5" spans="1:5" x14ac:dyDescent="0.25">
      <c r="A5" s="9"/>
      <c r="B5" s="15" t="s">
        <v>8</v>
      </c>
      <c r="D5" s="16"/>
      <c r="E5" s="17"/>
    </row>
    <row r="6" spans="1:5" x14ac:dyDescent="0.25">
      <c r="A6" s="18"/>
      <c r="B6" s="75" t="s">
        <v>2</v>
      </c>
      <c r="C6" s="75" t="s">
        <v>9</v>
      </c>
      <c r="D6" s="75" t="s">
        <v>10</v>
      </c>
      <c r="E6" s="75" t="s">
        <v>11</v>
      </c>
    </row>
    <row r="7" spans="1:5" x14ac:dyDescent="0.25">
      <c r="A7" s="19"/>
      <c r="B7" s="75"/>
      <c r="C7" s="75"/>
      <c r="D7" s="75"/>
      <c r="E7" s="75"/>
    </row>
    <row r="8" spans="1:5" ht="18" customHeight="1" x14ac:dyDescent="0.25">
      <c r="A8" s="19">
        <v>1</v>
      </c>
      <c r="B8" s="59"/>
      <c r="C8" s="20"/>
      <c r="D8" s="20"/>
      <c r="E8" s="21"/>
    </row>
    <row r="9" spans="1:5" x14ac:dyDescent="0.25">
      <c r="A9" s="19">
        <v>2</v>
      </c>
      <c r="B9" s="59"/>
      <c r="C9" s="20"/>
      <c r="D9" s="20"/>
      <c r="E9" s="21"/>
    </row>
    <row r="10" spans="1:5" x14ac:dyDescent="0.25">
      <c r="A10" s="19">
        <v>3</v>
      </c>
      <c r="B10" s="59"/>
      <c r="C10" s="20"/>
      <c r="D10" s="20"/>
      <c r="E10" s="21"/>
    </row>
    <row r="11" spans="1:5" x14ac:dyDescent="0.25">
      <c r="A11" s="19">
        <v>4</v>
      </c>
      <c r="B11" s="59"/>
      <c r="C11" s="20"/>
      <c r="D11" s="20"/>
      <c r="E11" s="21"/>
    </row>
    <row r="12" spans="1:5" x14ac:dyDescent="0.25">
      <c r="A12" s="19">
        <v>5</v>
      </c>
      <c r="B12" s="59"/>
      <c r="C12" s="20"/>
      <c r="D12" s="20"/>
      <c r="E12" s="21"/>
    </row>
    <row r="13" spans="1:5" x14ac:dyDescent="0.25">
      <c r="A13" s="19">
        <v>6</v>
      </c>
      <c r="B13" s="59"/>
      <c r="C13" s="20"/>
      <c r="D13" s="20"/>
      <c r="E13" s="21"/>
    </row>
    <row r="14" spans="1:5" x14ac:dyDescent="0.25">
      <c r="A14" s="19">
        <v>7</v>
      </c>
      <c r="B14" s="59"/>
      <c r="C14" s="20"/>
      <c r="D14" s="20"/>
      <c r="E14" s="21"/>
    </row>
    <row r="15" spans="1:5" x14ac:dyDescent="0.25">
      <c r="A15" s="19">
        <v>8</v>
      </c>
      <c r="B15" s="59"/>
      <c r="C15" s="20"/>
      <c r="D15" s="20"/>
      <c r="E15" s="21"/>
    </row>
    <row r="16" spans="1:5" x14ac:dyDescent="0.25">
      <c r="A16" s="19">
        <v>9</v>
      </c>
      <c r="B16" s="59"/>
      <c r="C16" s="20"/>
      <c r="D16" s="20"/>
      <c r="E16" s="21"/>
    </row>
    <row r="17" spans="1:5" x14ac:dyDescent="0.25">
      <c r="A17" s="19">
        <v>10</v>
      </c>
      <c r="B17" s="59"/>
      <c r="C17" s="20"/>
      <c r="D17" s="20"/>
      <c r="E17" s="21"/>
    </row>
    <row r="18" spans="1:5" x14ac:dyDescent="0.25">
      <c r="A18" s="19">
        <v>11</v>
      </c>
      <c r="B18" s="59"/>
      <c r="C18" s="20"/>
      <c r="D18" s="20"/>
      <c r="E18" s="21"/>
    </row>
    <row r="19" spans="1:5" x14ac:dyDescent="0.25">
      <c r="A19" s="19">
        <v>12</v>
      </c>
      <c r="B19" s="59"/>
      <c r="C19" s="20"/>
      <c r="D19" s="20"/>
      <c r="E19" s="21"/>
    </row>
    <row r="20" spans="1:5" x14ac:dyDescent="0.25">
      <c r="A20" s="19">
        <v>13</v>
      </c>
      <c r="B20" s="59"/>
      <c r="C20" s="20"/>
      <c r="D20" s="20"/>
      <c r="E20" s="21"/>
    </row>
    <row r="21" spans="1:5" x14ac:dyDescent="0.25">
      <c r="A21" s="19">
        <v>14</v>
      </c>
      <c r="B21" s="59"/>
      <c r="C21" s="20"/>
      <c r="D21" s="20"/>
      <c r="E21" s="21"/>
    </row>
    <row r="22" spans="1:5" x14ac:dyDescent="0.25">
      <c r="A22" s="19">
        <v>15</v>
      </c>
      <c r="B22" s="59"/>
      <c r="C22" s="20"/>
      <c r="D22" s="20"/>
      <c r="E22" s="21"/>
    </row>
    <row r="23" spans="1:5" x14ac:dyDescent="0.25">
      <c r="A23" s="19">
        <v>16</v>
      </c>
      <c r="B23" s="59"/>
      <c r="C23" s="20"/>
      <c r="D23" s="20"/>
      <c r="E23" s="21"/>
    </row>
    <row r="24" spans="1:5" x14ac:dyDescent="0.25">
      <c r="A24" s="19">
        <v>17</v>
      </c>
      <c r="B24" s="59"/>
      <c r="C24" s="20"/>
      <c r="D24" s="20"/>
      <c r="E24" s="21"/>
    </row>
    <row r="25" spans="1:5" x14ac:dyDescent="0.25">
      <c r="A25" s="19">
        <v>18</v>
      </c>
      <c r="B25" s="59"/>
      <c r="C25" s="20"/>
      <c r="D25" s="20"/>
      <c r="E25" s="21"/>
    </row>
    <row r="26" spans="1:5" x14ac:dyDescent="0.25">
      <c r="A26" s="19">
        <v>19</v>
      </c>
      <c r="B26" s="59"/>
      <c r="C26" s="20"/>
      <c r="D26" s="20"/>
      <c r="E26" s="21"/>
    </row>
    <row r="27" spans="1:5" x14ac:dyDescent="0.25">
      <c r="A27" s="19">
        <v>20</v>
      </c>
      <c r="B27" s="59"/>
      <c r="C27" s="20"/>
      <c r="D27" s="20"/>
      <c r="E27" s="21"/>
    </row>
    <row r="28" spans="1:5" x14ac:dyDescent="0.25">
      <c r="A28" s="19" t="s">
        <v>12</v>
      </c>
      <c r="B28" s="19"/>
      <c r="C28" s="22"/>
      <c r="D28" s="22"/>
      <c r="E28" s="23">
        <f>SUM(E8:E27)</f>
        <v>0</v>
      </c>
    </row>
    <row r="30" spans="1:5" ht="250.5" customHeight="1" x14ac:dyDescent="0.25">
      <c r="A30" s="24"/>
      <c r="B30" s="74" t="s">
        <v>49</v>
      </c>
      <c r="C30" s="74"/>
      <c r="D30" s="74"/>
      <c r="E30" s="74"/>
    </row>
  </sheetData>
  <sheetProtection algorithmName="SHA-512" hashValue="Ap4XyBmAiLc3V4oPzpkqksJuHu5FG0gnvTFn4ySAMPdDdJLyuKE95L1yDzmHe46FrFHDMNK+l9SYyE7N1sZvXw==" saltValue="/r45CzJs2SkHwyeu4BRXVg==" spinCount="100000" sheet="1"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8D53B4-0408-4476-A25F-1978C0E0E2AE}">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7629BF3-C5BE-47EF-B644-2DB672C94405}">
  <ds:schemaRefs>
    <ds:schemaRef ds:uri="http://schemas.microsoft.com/sharepoint/v3/contenttype/forms"/>
  </ds:schemaRefs>
</ds:datastoreItem>
</file>

<file path=customXml/itemProps3.xml><?xml version="1.0" encoding="utf-8"?>
<ds:datastoreItem xmlns:ds="http://schemas.openxmlformats.org/officeDocument/2006/customXml" ds:itemID="{55BA0ABD-D49E-44AA-ACED-EA065AF7D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zone non ass. quadro riep.</vt:lpstr>
      <vt:lpstr>art. 11 attivi materiali</vt:lpstr>
      <vt:lpstr>art. 11 attivi immateriali </vt:lpstr>
      <vt:lpstr>art. 11 costi salariali</vt:lpstr>
      <vt:lpstr>art. 12 de minimis</vt:lpstr>
      <vt:lpstr>art. 13 efficienza energetica</vt:lpstr>
      <vt:lpstr>art. 14 cog. alto rendimento</vt:lpstr>
      <vt:lpstr>art. 15 prod. en. rinn. a) b)</vt:lpstr>
      <vt:lpstr>art. 15 prod. en. rinn. c)</vt:lpstr>
      <vt:lpstr>art. 16 studi ambientali</vt:lpstr>
      <vt:lpstr>'zone non ass. quadro riep.'!Area_stampa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2019-08-23T10:11:27Z</cp:lastPrinted>
  <dcterms:created xsi:type="dcterms:W3CDTF">2017-05-17T13:04:17Z</dcterms:created>
  <dcterms:modified xsi:type="dcterms:W3CDTF">2019-09-04T14:20:12Z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